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Accounts" sheetId="2" state="visible" r:id="rId4"/>
    <sheet name="Other Assets" sheetId="3" state="visible" r:id="rId5"/>
    <sheet name="Summary"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<sst xmlns="http://schemas.openxmlformats.org/spreadsheetml/2006/main" count="214" uniqueCount="184">
  <si>
    <t xml:space="preserve">Foreign Accounts &amp; Assets Organizer (FBAR and Form 8938)</t>
  </si>
  <si>
    <t xml:space="preserve">Flex Tax and Consulting Group  -  A worksheet to gather your foreign bank accounts, investments, and the income they earned.</t>
  </si>
  <si>
    <t xml:space="preserve">WHO NEEDS TO FILE?</t>
  </si>
  <si>
    <t xml:space="preserve">FBAR (FinCEN Form 114)</t>
  </si>
  <si>
    <t xml:space="preserve">U.S. persons - U.S. citizens, green card holders, people who meet the substantial presence test, and U.S. companies, trusts, and estates - who own or have signature authority over foreign financial accounts whose combined highest balances were more than $10,000 at any time during the year. Children with their own accounts count too.</t>
  </si>
  <si>
    <t xml:space="preserve">Form 8938 (FATCA)</t>
  </si>
  <si>
    <t xml:space="preserve">U.S. citizens and residents (and some others) who must file a U.S. income tax return and whose foreign financial assets are above the thresholds below. Form 8938 is filed with your tax return.</t>
  </si>
  <si>
    <t xml:space="preserve">Both can apply</t>
  </si>
  <si>
    <t xml:space="preserve">Filing Form 8938 does not replace the FBAR. Many people need both.</t>
  </si>
  <si>
    <t xml:space="preserve">Other foreign forms</t>
  </si>
  <si>
    <t xml:space="preserve">Owning foreign funds, trusts, companies, pensions, or receiving foreign gifts can require extra U.S. forms on top of your tax return - even when no tax is owed. Many clients aren't aware of them. See our International Tax Services Pricing Guide (link below) and tell us if anything applies.</t>
  </si>
  <si>
    <t xml:space="preserve">Pricing Guide (PDF)</t>
  </si>
  <si>
    <t xml:space="preserve">https://flextcg.com/wp-content/uploads/2026/10/International-Tax-Services-Pricing-Guide.pdf</t>
  </si>
  <si>
    <t xml:space="preserve">Foreign income</t>
  </si>
  <si>
    <t xml:space="preserve">Interest, dividends, and gains from foreign accounts and assets must be reported on your U.S. return, even if the money stayed abroad or was already taxed there. Foreign tax paid may give you a credit.</t>
  </si>
  <si>
    <t xml:space="preserve">FILING THRESHOLDS</t>
  </si>
  <si>
    <t xml:space="preserve">Form 8938 - filing status</t>
  </si>
  <si>
    <t xml:space="preserve">Living in the U.S.</t>
  </si>
  <si>
    <t xml:space="preserve">Living abroad</t>
  </si>
  <si>
    <t xml:space="preserve">Single, head of household, or married filing separately</t>
  </si>
  <si>
    <t xml:space="preserve">More than $50,000 on Dec 31 OR more than $75,000 at any time during the year</t>
  </si>
  <si>
    <t xml:space="preserve">More than $200,000 on Dec 31 OR more than $300,000 at any time during the year</t>
  </si>
  <si>
    <t xml:space="preserve">Married filing jointly</t>
  </si>
  <si>
    <t xml:space="preserve">More than $100,000 on Dec 31 OR more than $150,000 at any time during the year</t>
  </si>
  <si>
    <t xml:space="preserve">More than $400,000 on Dec 31 OR more than $600,000 at any time during the year</t>
  </si>
  <si>
    <t xml:space="preserve">FBAR - all filers</t>
  </si>
  <si>
    <t xml:space="preserve">Combined highest balances of all foreign accounts more than $10,000 at any time during the year (same threshold in the U.S. or abroad)</t>
  </si>
  <si>
    <t xml:space="preserve">WHAT TO LIST</t>
  </si>
  <si>
    <t xml:space="preserve">'Accounts' tab</t>
  </si>
  <si>
    <t xml:space="preserve">Bank accounts (checking, savings, time deposits), brokerage and securities accounts, pensions and retirement accounts, life insurance or annuities with a cash value, and accounts you can sign on but don't own (e.g., a parent's or employer's account).</t>
  </si>
  <si>
    <t xml:space="preserve">'Other Assets' tab</t>
  </si>
  <si>
    <t xml:space="preserve">Foreign investments NOT held in an account: shares held directly, an interest in a foreign company or partnership, foreign mutual funds, and similar.</t>
  </si>
  <si>
    <t xml:space="preserve">Not needed</t>
  </si>
  <si>
    <t xml:space="preserve">Foreign real estate you own directly, cash or gold you hold yourself, and personal property. (Rental income from foreign property is still reportable - please tell us about it.)</t>
  </si>
  <si>
    <t xml:space="preserve">HOW CURRENCY CONVERSION WORKS</t>
  </si>
  <si>
    <t xml:space="preserve">Enter foreign amounts</t>
  </si>
  <si>
    <t xml:space="preserve">Type balances in the account's own currency (e.g., CNY 150,000). Don't convert them yourself.</t>
  </si>
  <si>
    <t xml:space="preserve">Enter the rate on the same row</t>
  </si>
  <si>
    <t xml:space="preserve">In the 'Exchange rate' column, type the U.S. Treasury rate for December 31 of the tax year, exactly as the Treasury table shows it. The USD columns next to it fill in automatically - those are the amounts that go on the FBAR and Form 8938.</t>
  </si>
  <si>
    <t xml:space="preserve">How the formula works</t>
  </si>
  <si>
    <t xml:space="preserve">The Treasury table lists foreign currency per 1 U.S. dollar (e.g., 7.10 yuan = $1), so USD = foreign amount / rate. Example: CNY 150,000 / 7.10 = $21,127. For an account already in U.S. dollars, leave the rate blank.</t>
  </si>
  <si>
    <t xml:space="preserve">Treasury rates (Dec 31)</t>
  </si>
  <si>
    <t xml:space="preserve">https://fiscaldata.treasury.gov/datasets/treasury-reporting-rates-exchange/treasury-reporting-rates-of-exchange</t>
  </si>
  <si>
    <t xml:space="preserve">Income</t>
  </si>
  <si>
    <t xml:space="preserve">Enter interest, dividends, and other income in the foreign currency. We convert income to U.S. dollars when we prepare your return.</t>
  </si>
  <si>
    <t xml:space="preserve">COLOR KEY</t>
  </si>
  <si>
    <t xml:space="preserve">Yellow cells</t>
  </si>
  <si>
    <t xml:space="preserve">Type your information here.</t>
  </si>
  <si>
    <t xml:space="preserve">Gray italic rows</t>
  </si>
  <si>
    <t xml:space="preserve">Examples to show the format. They are not counted in any total.</t>
  </si>
  <si>
    <t xml:space="preserve">Blue/white cells</t>
  </si>
  <si>
    <t xml:space="preserve">Calculated automatically. Please don't type over them.</t>
  </si>
  <si>
    <t xml:space="preserve">STEP-BY-STEP</t>
  </si>
  <si>
    <t xml:space="preserve">Step 1 - Accounts</t>
  </si>
  <si>
    <t xml:space="preserve">One row per foreign account, including joint accounts and accounts you can only sign on. Enter the Dec 31 exchange rate on each row.</t>
  </si>
  <si>
    <t xml:space="preserve">Step 2 - Other Assets</t>
  </si>
  <si>
    <t xml:space="preserve">Foreign investments held outside an account (if any), with the Dec 31 exchange rate on each row.</t>
  </si>
  <si>
    <t xml:space="preserve">Step 3 - Summary</t>
  </si>
  <si>
    <t xml:space="preserve">Choose your filing status and where you live to see an estimate of which forms may apply.</t>
  </si>
  <si>
    <t xml:space="preserve">Step 4 - Send it to us</t>
  </si>
  <si>
    <t xml:space="preserve">Upload the file and your year-end foreign statements to your secure client portal. This file contains account numbers - please don't email it.</t>
  </si>
  <si>
    <t xml:space="preserve">TIPS</t>
  </si>
  <si>
    <t xml:space="preserve">Deadlines</t>
  </si>
  <si>
    <t xml:space="preserve">FBAR: due April 15, with an automatic extension to October 15. Form 8938: filed with your tax return, including extensions.</t>
  </si>
  <si>
    <t xml:space="preserve">Penalties</t>
  </si>
  <si>
    <t xml:space="preserve">Not filing, filing late, or leaving accounts off can lead to significant penalties - even when no tax is owed. If you missed prior years, tell us so we can discuss your options.</t>
  </si>
  <si>
    <t xml:space="preserve">Not sure?</t>
  </si>
  <si>
    <t xml:space="preserve">List it and add a note. We'll review everything with you.</t>
  </si>
  <si>
    <t xml:space="preserve">Questions</t>
  </si>
  <si>
    <t xml:space="preserve">Email support@flextcg.com.</t>
  </si>
  <si>
    <t xml:space="preserve">Flex Tax and Consulting Group  |  flextcg.com  |  support@flextcg.com  -  This organizer helps you gather information; it is not tax advice. Your preparer reviews every entry.</t>
  </si>
  <si>
    <t xml:space="preserve">Foreign Accounts</t>
  </si>
  <si>
    <t xml:space="preserve">One row per account. Enter balances in the account's own currency and the Dec 31 Treasury exchange rate - the USD columns calculate automatically.</t>
  </si>
  <si>
    <t xml:space="preserve">This tab contains account numbers. Upload it only through your secure client portal - please don't email it.</t>
  </si>
  <si>
    <t xml:space="preserve">WHO OWNS IT</t>
  </si>
  <si>
    <t xml:space="preserve">BANK / INSTITUTION</t>
  </si>
  <si>
    <t xml:space="preserve">ACCOUNT</t>
  </si>
  <si>
    <t xml:space="preserve">BALANCES - USD amounts go on the FBAR / Form 8938</t>
  </si>
  <si>
    <t xml:space="preserve">INCOME (foreign currency)</t>
  </si>
  <si>
    <t xml:space="preserve">Account owner name</t>
  </si>
  <si>
    <t xml:space="preserve">Ownership</t>
  </si>
  <si>
    <t xml:space="preserve">Bank / institution name</t>
  </si>
  <si>
    <t xml:space="preserve">Institution street address</t>
  </si>
  <si>
    <t xml:space="preserve">City</t>
  </si>
  <si>
    <t xml:space="preserve">State / province</t>
  </si>
  <si>
    <t xml:space="preserve">Postal code</t>
  </si>
  <si>
    <t xml:space="preserve">Country</t>
  </si>
  <si>
    <t xml:space="preserve">Account number</t>
  </si>
  <si>
    <t xml:space="preserve">Account type</t>
  </si>
  <si>
    <t xml:space="preserve">Opened this year?</t>
  </si>
  <si>
    <t xml:space="preserve">Closed this year?</t>
  </si>
  <si>
    <t xml:space="preserve">Currency code</t>
  </si>
  <si>
    <t xml:space="preserve">Exchange rate - Dec 31 Treasury rate (foreign currency per $1)</t>
  </si>
  <si>
    <t xml:space="preserve">Highest balance during the year (foreign currency)</t>
  </si>
  <si>
    <t xml:space="preserve">Highest balance in USD (for FBAR)</t>
  </si>
  <si>
    <t xml:space="preserve">Balance on Dec 31 (foreign currency)</t>
  </si>
  <si>
    <t xml:space="preserve">Dec 31 balance in USD</t>
  </si>
  <si>
    <t xml:space="preserve">Interest earned (foreign currency)</t>
  </si>
  <si>
    <t xml:space="preserve">Dividends earned (foreign currency)</t>
  </si>
  <si>
    <t xml:space="preserve">Other income or gains (foreign currency)</t>
  </si>
  <si>
    <t xml:space="preserve">Foreign tax withheld (foreign currency)</t>
  </si>
  <si>
    <t xml:space="preserve">Notes</t>
  </si>
  <si>
    <t xml:space="preserve">Zhang Wei</t>
  </si>
  <si>
    <t xml:space="preserve">Mine alone</t>
  </si>
  <si>
    <t xml:space="preserve">HSBC Bank (China)</t>
  </si>
  <si>
    <t xml:space="preserve">88 Example Road</t>
  </si>
  <si>
    <t xml:space="preserve">Beijing</t>
  </si>
  <si>
    <t xml:space="preserve">100000</t>
  </si>
  <si>
    <t xml:space="preserve">China</t>
  </si>
  <si>
    <t xml:space="preserve">XXXX-1234</t>
  </si>
  <si>
    <t xml:space="preserve">Bank</t>
  </si>
  <si>
    <t xml:space="preserve">No</t>
  </si>
  <si>
    <t xml:space="preserve">CNY</t>
  </si>
  <si>
    <t xml:space="preserve">Savings account</t>
  </si>
  <si>
    <t xml:space="preserve">Zhang Wei &amp; Li Ming</t>
  </si>
  <si>
    <t xml:space="preserve">Joint with spouse</t>
  </si>
  <si>
    <t xml:space="preserve">Bank of China</t>
  </si>
  <si>
    <t xml:space="preserve">120 Example Ave</t>
  </si>
  <si>
    <t xml:space="preserve">Shanghai</t>
  </si>
  <si>
    <t xml:space="preserve">200000</t>
  </si>
  <si>
    <t xml:space="preserve">XXXX-5678</t>
  </si>
  <si>
    <t xml:space="preserve">Yes</t>
  </si>
  <si>
    <t xml:space="preserve">Opened in March</t>
  </si>
  <si>
    <t xml:space="preserve">Example Securities Co.</t>
  </si>
  <si>
    <t xml:space="preserve">56 Example St</t>
  </si>
  <si>
    <t xml:space="preserve">Shenzhen</t>
  </si>
  <si>
    <t xml:space="preserve">Guangdong</t>
  </si>
  <si>
    <t xml:space="preserve">518000</t>
  </si>
  <si>
    <t xml:space="preserve">XXXX-9012</t>
  </si>
  <si>
    <t xml:space="preserve">Securities / brokerage</t>
  </si>
  <si>
    <t xml:space="preserve">Closed in Nov; sold shares</t>
  </si>
  <si>
    <t xml:space="preserve">Totals in USD (examples not included)</t>
  </si>
  <si>
    <t xml:space="preserve">How the USD columns work: foreign amount / exchange rate. Example: CNY 150,000 / 7.10 = $21,127. Example rates are for illustration only.</t>
  </si>
  <si>
    <t xml:space="preserve">Treasury rates: https://fiscaldata.treasury.gov/datasets/treasury-reporting-rates-exchange/treasury-reporting-rates-of-exchange</t>
  </si>
  <si>
    <t xml:space="preserve">For an account in U.S. dollars, enter USD as the currency and leave the rate blank. 'Enter rate' means the exchange rate is missing.</t>
  </si>
  <si>
    <t xml:space="preserve">Joint accounts: list them once and choose the joint ownership type. Accounts you can sign on but don't own: choose 'Signature authority only'.</t>
  </si>
  <si>
    <t xml:space="preserve">Other Foreign Assets (not held in an account)</t>
  </si>
  <si>
    <t xml:space="preserve">For Form 8938: foreign investments you hold directly. Skip this tab if everything is inside a bank or brokerage account.</t>
  </si>
  <si>
    <t xml:space="preserve">ASSET</t>
  </si>
  <si>
    <t xml:space="preserve">VALUE - USD amounts go on Form 8938</t>
  </si>
  <si>
    <t xml:space="preserve">Description of asset</t>
  </si>
  <si>
    <t xml:space="preserve">Asset type</t>
  </si>
  <si>
    <t xml:space="preserve">Company / issuer name</t>
  </si>
  <si>
    <t xml:space="preserve">Issuer address</t>
  </si>
  <si>
    <t xml:space="preserve">Date acquired (if this year)</t>
  </si>
  <si>
    <t xml:space="preserve">Date sold (if this year)</t>
  </si>
  <si>
    <t xml:space="preserve">Highest value during the year (foreign currency)</t>
  </si>
  <si>
    <t xml:space="preserve">Highest value in USD</t>
  </si>
  <si>
    <t xml:space="preserve">Value on Dec 31 (foreign currency)</t>
  </si>
  <si>
    <t xml:space="preserve">Dec 31 value in USD</t>
  </si>
  <si>
    <t xml:space="preserve">Dividends or other income (foreign currency)</t>
  </si>
  <si>
    <t xml:space="preserve">Gain or loss if sold (foreign currency)</t>
  </si>
  <si>
    <t xml:space="preserve">1,000 shares of Example Holdings Ltd</t>
  </si>
  <si>
    <t xml:space="preserve">Shares held directly</t>
  </si>
  <si>
    <t xml:space="preserve">Example Holdings Ltd</t>
  </si>
  <si>
    <t xml:space="preserve">969 Example Road</t>
  </si>
  <si>
    <t xml:space="preserve">Hangzhou</t>
  </si>
  <si>
    <t xml:space="preserve">02/15</t>
  </si>
  <si>
    <t xml:space="preserve">Share certificate held at home</t>
  </si>
  <si>
    <t xml:space="preserve">20% interest in a family company</t>
  </si>
  <si>
    <t xml:space="preserve">Partnership / company interest</t>
  </si>
  <si>
    <t xml:space="preserve">Example Tech Innovations Ltd</t>
  </si>
  <si>
    <t xml:space="preserve">88 Example St</t>
  </si>
  <si>
    <t xml:space="preserve">Private company - no dividends this year</t>
  </si>
  <si>
    <t xml:space="preserve">USD = foreign amount / exchange rate. Example rates are for illustration only.</t>
  </si>
  <si>
    <t xml:space="preserve">Foreign real estate you own directly is not listed here - but rental income or a sale must still be reported. Please tell us about it.</t>
  </si>
  <si>
    <t xml:space="preserve">Summary - Do I Need to File?</t>
  </si>
  <si>
    <t xml:space="preserve">An estimate based on what you entered. We confirm the filing requirements before anything is filed.</t>
  </si>
  <si>
    <t xml:space="preserve">ABOUT YOU</t>
  </si>
  <si>
    <t xml:space="preserve">Filing status</t>
  </si>
  <si>
    <t xml:space="preserve">Where you lived during the year</t>
  </si>
  <si>
    <t xml:space="preserve">'Abroad' = you meet the IRS foreign residence or physical presence test. Not sure? Choose 'In the U.S.'</t>
  </si>
  <si>
    <t xml:space="preserve">Combined highest balances of all foreign accounts (USD)</t>
  </si>
  <si>
    <t xml:space="preserve">FBAR threshold</t>
  </si>
  <si>
    <t xml:space="preserve">FBAR estimate</t>
  </si>
  <si>
    <t xml:space="preserve">FORM 8938</t>
  </si>
  <si>
    <t xml:space="preserve">Dec 31 value - accounts you own (not signature-only) plus other assets (USD)</t>
  </si>
  <si>
    <t xml:space="preserve">Highest value during the year - same items (USD)</t>
  </si>
  <si>
    <t xml:space="preserve">Your Dec 31 threshold</t>
  </si>
  <si>
    <t xml:space="preserve">Your 'any time during the year' threshold</t>
  </si>
  <si>
    <t xml:space="preserve">Form 8938 estimate</t>
  </si>
  <si>
    <t xml:space="preserve">Married filing jointly: include both spouses' accounts and assets in this organizer.</t>
  </si>
  <si>
    <t xml:space="preserve">Foreign income (interest, dividends, gains) is reportable on your U.S. return even if it stayed abroad or was taxed abroad. We convert it to USD when we prepare your return.</t>
  </si>
  <si>
    <t xml:space="preserve">Foreign funds, trusts, gifts, companies, or pensions may need extra forms (e.g., 8621, 3520, 5471). See our International Tax Services Pricing Guide: https://flextcg.com/wp-content/uploads/2026/10/International-Tax-Services-Pricing-Guide.pdf</t>
  </si>
</sst>
</file>

<file path=xl/styles.xml><?xml version="1.0" encoding="utf-8"?>
<styleSheet xmlns="http://schemas.openxmlformats.org/spreadsheetml/2006/main">
  <numFmts count="4">
    <numFmt numFmtId="164" formatCode="General"/>
    <numFmt numFmtId="165" formatCode="0.0000"/>
    <numFmt numFmtId="166" formatCode="#,##0.00;\(#,##0.00\);\-"/>
    <numFmt numFmtId="167" formatCode="\$#,##0;&quot;($&quot;#,##0\);\-"/>
  </numFmts>
  <fonts count="21">
    <font>
      <sz val="11"/>
      <color theme="1"/>
      <name val="Calibri"/>
      <family val="2"/>
      <charset val="1"/>
    </font>
    <font>
      <sz val="10"/>
      <name val="Arial"/>
      <family val="0"/>
    </font>
    <font>
      <sz val="10"/>
      <name val="Arial"/>
      <family val="0"/>
    </font>
    <font>
      <sz val="10"/>
      <name val="Arial"/>
      <family val="0"/>
    </font>
    <font>
      <b val="true"/>
      <sz val="15"/>
      <color rgb="FF1F3864"/>
      <name val="Arial"/>
      <family val="0"/>
      <charset val="1"/>
    </font>
    <font>
      <i val="true"/>
      <sz val="10"/>
      <color rgb="FF595959"/>
      <name val="Arial"/>
      <family val="0"/>
      <charset val="1"/>
    </font>
    <font>
      <b val="true"/>
      <sz val="12"/>
      <color rgb="FF1F3864"/>
      <name val="Arial"/>
      <family val="0"/>
      <charset val="1"/>
    </font>
    <font>
      <b val="true"/>
      <sz val="10"/>
      <name val="Arial"/>
      <family val="0"/>
      <charset val="1"/>
    </font>
    <font>
      <sz val="10"/>
      <name val="Arial"/>
      <family val="0"/>
      <charset val="1"/>
    </font>
    <font>
      <sz val="10"/>
      <color rgb="FF0563C1"/>
      <name val="Arial"/>
      <family val="0"/>
      <charset val="1"/>
    </font>
    <font>
      <b val="true"/>
      <sz val="10"/>
      <color rgb="FFFFFFFF"/>
      <name val="Arial"/>
      <family val="0"/>
      <charset val="1"/>
    </font>
    <font>
      <i val="true"/>
      <sz val="8"/>
      <color rgb="FF808080"/>
      <name val="Arial"/>
      <family val="0"/>
      <charset val="1"/>
    </font>
    <font>
      <b val="true"/>
      <sz val="10"/>
      <color rgb="FFC00000"/>
      <name val="Arial"/>
      <family val="0"/>
      <charset val="1"/>
    </font>
    <font>
      <b val="true"/>
      <sz val="9"/>
      <color rgb="FF1F3864"/>
      <name val="Arial"/>
      <family val="0"/>
      <charset val="1"/>
    </font>
    <font>
      <i val="true"/>
      <sz val="9"/>
      <color rgb="FF808080"/>
      <name val="Arial"/>
      <family val="0"/>
      <charset val="1"/>
    </font>
    <font>
      <sz val="9"/>
      <name val="Arial"/>
      <family val="0"/>
      <charset val="1"/>
    </font>
    <font>
      <b val="true"/>
      <sz val="9"/>
      <name val="Arial"/>
      <family val="0"/>
      <charset val="1"/>
    </font>
    <font>
      <i val="true"/>
      <sz val="9.5"/>
      <color rgb="FF595959"/>
      <name val="Arial"/>
      <family val="0"/>
      <charset val="1"/>
    </font>
    <font>
      <i val="true"/>
      <sz val="9.5"/>
      <color rgb="FF0563C1"/>
      <name val="Arial"/>
      <family val="0"/>
      <charset val="1"/>
    </font>
    <font>
      <i val="true"/>
      <sz val="9"/>
      <color rgb="FF595959"/>
      <name val="Arial"/>
      <family val="0"/>
      <charset val="1"/>
    </font>
    <font>
      <i val="true"/>
      <sz val="9"/>
      <color rgb="FF0563C1"/>
      <name val="Arial"/>
      <family val="0"/>
      <charset val="1"/>
    </font>
  </fonts>
  <fills count="6">
    <fill>
      <patternFill patternType="none"/>
    </fill>
    <fill>
      <patternFill patternType="gray125"/>
    </fill>
    <fill>
      <patternFill patternType="solid">
        <fgColor rgb="FF1F3864"/>
        <bgColor rgb="FF333333"/>
      </patternFill>
    </fill>
    <fill>
      <patternFill patternType="solid">
        <fgColor rgb="FFFFF2CC"/>
        <bgColor rgb="FFF2F2F2"/>
      </patternFill>
    </fill>
    <fill>
      <patternFill patternType="solid">
        <fgColor rgb="FFF2F2F2"/>
        <bgColor rgb="FFDDEBF7"/>
      </patternFill>
    </fill>
    <fill>
      <patternFill patternType="solid">
        <fgColor rgb="FFDDEBF7"/>
        <bgColor rgb="FFF2F2F2"/>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10" fillId="2" borderId="1" xfId="0" applyFont="true" applyBorder="true" applyAlignment="true" applyProtection="false">
      <alignment horizontal="general" vertical="center"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7" fillId="3" borderId="0" xfId="0" applyFont="true" applyBorder="false" applyAlignment="true" applyProtection="false">
      <alignment horizontal="general" vertical="top" textRotation="0" wrapText="true" indent="0" shrinkToFit="false"/>
      <protection locked="true" hidden="false"/>
    </xf>
    <xf numFmtId="164" fontId="7" fillId="4" borderId="0" xfId="0" applyFont="true" applyBorder="false" applyAlignment="true" applyProtection="false">
      <alignment horizontal="general" vertical="top" textRotation="0" wrapText="true" indent="0" shrinkToFit="false"/>
      <protection locked="true" hidden="false"/>
    </xf>
    <xf numFmtId="164" fontId="7" fillId="5"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12" fillId="0" borderId="0" xfId="0" applyFont="true" applyBorder="true" applyAlignment="false" applyProtection="false">
      <alignment horizontal="general" vertical="bottom" textRotation="0" wrapText="false" indent="0" shrinkToFit="false"/>
      <protection locked="true" hidden="false"/>
    </xf>
    <xf numFmtId="164" fontId="13" fillId="5" borderId="1" xfId="0" applyFont="true" applyBorder="true" applyAlignment="true" applyProtection="false">
      <alignment horizontal="center" vertical="center" textRotation="0" wrapText="false" indent="0" shrinkToFit="false"/>
      <protection locked="true" hidden="false"/>
    </xf>
    <xf numFmtId="164" fontId="14" fillId="4" borderId="1" xfId="0" applyFont="true" applyBorder="true" applyAlignment="true" applyProtection="false">
      <alignment horizontal="general" vertical="center" textRotation="0" wrapText="true" indent="0" shrinkToFit="false"/>
      <protection locked="true" hidden="false"/>
    </xf>
    <xf numFmtId="165" fontId="14" fillId="4" borderId="1" xfId="0" applyFont="true" applyBorder="true" applyAlignment="true" applyProtection="false">
      <alignment horizontal="general" vertical="center" textRotation="0" wrapText="true" indent="0" shrinkToFit="false"/>
      <protection locked="true" hidden="false"/>
    </xf>
    <xf numFmtId="166" fontId="14" fillId="4" borderId="1" xfId="0" applyFont="true" applyBorder="true" applyAlignment="true" applyProtection="false">
      <alignment horizontal="general" vertical="center" textRotation="0" wrapText="true" indent="0" shrinkToFit="false"/>
      <protection locked="true" hidden="false"/>
    </xf>
    <xf numFmtId="167" fontId="14" fillId="4" borderId="1" xfId="0" applyFont="true" applyBorder="true" applyAlignment="true" applyProtection="false">
      <alignment horizontal="general" vertical="center" textRotation="0" wrapText="true" indent="0" shrinkToFit="false"/>
      <protection locked="true" hidden="false"/>
    </xf>
    <xf numFmtId="164" fontId="15" fillId="3" borderId="1" xfId="0" applyFont="true" applyBorder="true" applyAlignment="true" applyProtection="false">
      <alignment horizontal="general" vertical="center" textRotation="0" wrapText="true" indent="0" shrinkToFit="false"/>
      <protection locked="true" hidden="false"/>
    </xf>
    <xf numFmtId="165" fontId="15" fillId="3" borderId="1" xfId="0" applyFont="true" applyBorder="true" applyAlignment="true" applyProtection="false">
      <alignment horizontal="general" vertical="center" textRotation="0" wrapText="true" indent="0" shrinkToFit="false"/>
      <protection locked="true" hidden="false"/>
    </xf>
    <xf numFmtId="166" fontId="15" fillId="3" borderId="1" xfId="0" applyFont="true" applyBorder="true" applyAlignment="true" applyProtection="false">
      <alignment horizontal="general" vertical="center" textRotation="0" wrapText="true" indent="0" shrinkToFit="false"/>
      <protection locked="true" hidden="false"/>
    </xf>
    <xf numFmtId="167" fontId="16" fillId="5" borderId="1" xfId="0" applyFont="true" applyBorder="true" applyAlignment="false" applyProtection="false">
      <alignment horizontal="general" vertical="bottom" textRotation="0" wrapText="false" indent="0" shrinkToFit="false"/>
      <protection locked="true" hidden="false"/>
    </xf>
    <xf numFmtId="164" fontId="7" fillId="5" borderId="1" xfId="0" applyFont="true" applyBorder="true" applyAlignment="false" applyProtection="false">
      <alignment horizontal="general" vertical="bottom" textRotation="0" wrapText="false" indent="0" shrinkToFit="false"/>
      <protection locked="true" hidden="false"/>
    </xf>
    <xf numFmtId="167" fontId="7" fillId="5" borderId="1" xfId="0" applyFont="true" applyBorder="true" applyAlignment="false" applyProtection="false">
      <alignment horizontal="general" vertical="bottom" textRotation="0" wrapText="false" indent="0" shrinkToFit="false"/>
      <protection locked="true" hidden="false"/>
    </xf>
    <xf numFmtId="164" fontId="17" fillId="0" borderId="0" xfId="0" applyFont="true" applyBorder="true" applyAlignment="false" applyProtection="false">
      <alignment horizontal="general" vertical="bottom" textRotation="0" wrapText="false" indent="0" shrinkToFit="false"/>
      <protection locked="true" hidden="false"/>
    </xf>
    <xf numFmtId="164" fontId="18" fillId="0" borderId="0"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center" textRotation="0" wrapText="true" indent="0" shrinkToFit="false"/>
      <protection locked="true" hidden="false"/>
    </xf>
    <xf numFmtId="164" fontId="8" fillId="3" borderId="1" xfId="0" applyFont="true" applyBorder="true" applyAlignment="true" applyProtection="false">
      <alignment horizontal="general" vertical="center" textRotation="0" wrapText="true" indent="0" shrinkToFit="false"/>
      <protection locked="true" hidden="false"/>
    </xf>
    <xf numFmtId="164" fontId="19" fillId="0" borderId="0" xfId="0" applyFont="true" applyBorder="false" applyAlignment="true" applyProtection="false">
      <alignment horizontal="general" vertical="top" textRotation="0" wrapText="true" indent="0" shrinkToFit="false"/>
      <protection locked="true" hidden="false"/>
    </xf>
    <xf numFmtId="167" fontId="8" fillId="0"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7" fontId="8" fillId="5" borderId="1" xfId="0" applyFont="true" applyBorder="true" applyAlignment="false" applyProtection="false">
      <alignment horizontal="general" vertical="bottom" textRotation="0" wrapText="false" indent="0" shrinkToFit="false"/>
      <protection locked="true" hidden="false"/>
    </xf>
    <xf numFmtId="164" fontId="19" fillId="0" borderId="0" xfId="0" applyFont="true" applyBorder="true" applyAlignment="true" applyProtection="false">
      <alignment horizontal="general" vertical="top" textRotation="0" wrapText="true" indent="0" shrinkToFit="false"/>
      <protection locked="true" hidden="false"/>
    </xf>
    <xf numFmtId="164" fontId="20"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DDEBF7"/>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F2F2F2"/>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flextcg.com/wp-content/uploads/2026/10/International-Tax-Services-Pricing-Guide.pdf" TargetMode="External"/><Relationship Id="rId2" Type="http://schemas.openxmlformats.org/officeDocument/2006/relationships/hyperlink" Target="https://fiscaldata.treasury.gov/datasets/treasury-reporting-rates-exchange/treasury-reporting-rates-of-exchange" TargetMode="External"/>
</Relationships>
</file>

<file path=xl/worksheets/_rels/sheet2.xml.rels><?xml version="1.0" encoding="UTF-8"?>
<Relationships xmlns="http://schemas.openxmlformats.org/package/2006/relationships"><Relationship Id="rId1" Type="http://schemas.openxmlformats.org/officeDocument/2006/relationships/hyperlink" Target="https://fiscaldata.treasury.gov/datasets/treasury-reporting-rates-exchange/treasury-reporting-rates-of-exchange" TargetMode="External"/>
</Relationships>
</file>

<file path=xl/worksheets/_rels/sheet4.xml.rels><?xml version="1.0" encoding="UTF-8"?>
<Relationships xmlns="http://schemas.openxmlformats.org/package/2006/relationships"><Relationship Id="rId1" Type="http://schemas.openxmlformats.org/officeDocument/2006/relationships/hyperlink" Target="https://flextcg.com/wp-content/uploads/2026/10/International-Tax-Services-Pricing-Guide.pdf"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4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3" min="2" style="0" width="50"/>
  </cols>
  <sheetData>
    <row r="1" customFormat="false" ht="18.55" hidden="false" customHeight="false" outlineLevel="0" collapsed="false">
      <c r="A1" s="1" t="s">
        <v>0</v>
      </c>
    </row>
    <row r="2" customFormat="false" ht="15" hidden="false" customHeight="false" outlineLevel="0" collapsed="false">
      <c r="A2" s="2" t="s">
        <v>1</v>
      </c>
      <c r="B2" s="2"/>
      <c r="C2" s="2"/>
    </row>
    <row r="4" customFormat="false" ht="15" hidden="false" customHeight="false" outlineLevel="0" collapsed="false">
      <c r="A4" s="3" t="s">
        <v>2</v>
      </c>
    </row>
    <row r="5" customFormat="false" ht="55.5" hidden="false" customHeight="true" outlineLevel="0" collapsed="false">
      <c r="A5" s="4" t="s">
        <v>3</v>
      </c>
      <c r="B5" s="5" t="s">
        <v>4</v>
      </c>
      <c r="C5" s="5"/>
    </row>
    <row r="6" customFormat="false" ht="28.5" hidden="false" customHeight="true" outlineLevel="0" collapsed="false">
      <c r="A6" s="4" t="s">
        <v>5</v>
      </c>
      <c r="B6" s="5" t="s">
        <v>6</v>
      </c>
      <c r="C6" s="5"/>
    </row>
    <row r="7" customFormat="false" ht="15" hidden="false" customHeight="true" outlineLevel="0" collapsed="false">
      <c r="A7" s="4" t="s">
        <v>7</v>
      </c>
      <c r="B7" s="5" t="s">
        <v>8</v>
      </c>
      <c r="C7" s="5"/>
    </row>
    <row r="8" customFormat="false" ht="42" hidden="false" customHeight="true" outlineLevel="0" collapsed="false">
      <c r="A8" s="4" t="s">
        <v>9</v>
      </c>
      <c r="B8" s="5" t="s">
        <v>10</v>
      </c>
      <c r="C8" s="5"/>
    </row>
    <row r="9" customFormat="false" ht="15" hidden="false" customHeight="true" outlineLevel="0" collapsed="false">
      <c r="A9" s="4" t="s">
        <v>11</v>
      </c>
      <c r="B9" s="6" t="s">
        <v>12</v>
      </c>
      <c r="C9" s="6"/>
    </row>
    <row r="10" customFormat="false" ht="28.5" hidden="false" customHeight="true" outlineLevel="0" collapsed="false">
      <c r="A10" s="4" t="s">
        <v>13</v>
      </c>
      <c r="B10" s="5" t="s">
        <v>14</v>
      </c>
      <c r="C10" s="5"/>
    </row>
    <row r="12" customFormat="false" ht="15" hidden="false" customHeight="false" outlineLevel="0" collapsed="false">
      <c r="A12" s="3" t="s">
        <v>15</v>
      </c>
    </row>
    <row r="13" customFormat="false" ht="15" hidden="false" customHeight="false" outlineLevel="0" collapsed="false">
      <c r="A13" s="7" t="s">
        <v>16</v>
      </c>
      <c r="B13" s="7" t="s">
        <v>17</v>
      </c>
      <c r="C13" s="7" t="s">
        <v>18</v>
      </c>
    </row>
    <row r="14" customFormat="false" ht="30" hidden="false" customHeight="true" outlineLevel="0" collapsed="false">
      <c r="A14" s="8" t="s">
        <v>19</v>
      </c>
      <c r="B14" s="9" t="s">
        <v>20</v>
      </c>
      <c r="C14" s="9" t="s">
        <v>21</v>
      </c>
    </row>
    <row r="15" customFormat="false" ht="30" hidden="false" customHeight="true" outlineLevel="0" collapsed="false">
      <c r="A15" s="8" t="s">
        <v>22</v>
      </c>
      <c r="B15" s="9" t="s">
        <v>23</v>
      </c>
      <c r="C15" s="9" t="s">
        <v>24</v>
      </c>
    </row>
    <row r="16" customFormat="false" ht="30" hidden="false" customHeight="true" outlineLevel="0" collapsed="false">
      <c r="A16" s="8" t="s">
        <v>25</v>
      </c>
      <c r="B16" s="9" t="s">
        <v>26</v>
      </c>
      <c r="C16" s="9"/>
    </row>
    <row r="18" customFormat="false" ht="15" hidden="false" customHeight="false" outlineLevel="0" collapsed="false">
      <c r="A18" s="3" t="s">
        <v>27</v>
      </c>
    </row>
    <row r="19" customFormat="false" ht="42" hidden="false" customHeight="true" outlineLevel="0" collapsed="false">
      <c r="A19" s="4" t="s">
        <v>28</v>
      </c>
      <c r="B19" s="5" t="s">
        <v>29</v>
      </c>
      <c r="C19" s="5"/>
    </row>
    <row r="20" customFormat="false" ht="28.5" hidden="false" customHeight="true" outlineLevel="0" collapsed="false">
      <c r="A20" s="4" t="s">
        <v>30</v>
      </c>
      <c r="B20" s="5" t="s">
        <v>31</v>
      </c>
      <c r="C20" s="5"/>
    </row>
    <row r="21" customFormat="false" ht="28.5" hidden="false" customHeight="true" outlineLevel="0" collapsed="false">
      <c r="A21" s="4" t="s">
        <v>32</v>
      </c>
      <c r="B21" s="5" t="s">
        <v>33</v>
      </c>
      <c r="C21" s="5"/>
    </row>
    <row r="23" customFormat="false" ht="15" hidden="false" customHeight="false" outlineLevel="0" collapsed="false">
      <c r="A23" s="3" t="s">
        <v>34</v>
      </c>
    </row>
    <row r="24" customFormat="false" ht="15" hidden="false" customHeight="true" outlineLevel="0" collapsed="false">
      <c r="A24" s="4" t="s">
        <v>35</v>
      </c>
      <c r="B24" s="5" t="s">
        <v>36</v>
      </c>
      <c r="C24" s="5"/>
    </row>
    <row r="25" customFormat="false" ht="42" hidden="false" customHeight="true" outlineLevel="0" collapsed="false">
      <c r="A25" s="4" t="s">
        <v>37</v>
      </c>
      <c r="B25" s="5" t="s">
        <v>38</v>
      </c>
      <c r="C25" s="5"/>
    </row>
    <row r="26" customFormat="false" ht="42" hidden="false" customHeight="true" outlineLevel="0" collapsed="false">
      <c r="A26" s="4" t="s">
        <v>39</v>
      </c>
      <c r="B26" s="5" t="s">
        <v>40</v>
      </c>
      <c r="C26" s="5"/>
    </row>
    <row r="27" customFormat="false" ht="28.5" hidden="false" customHeight="true" outlineLevel="0" collapsed="false">
      <c r="A27" s="4" t="s">
        <v>41</v>
      </c>
      <c r="B27" s="6" t="s">
        <v>42</v>
      </c>
      <c r="C27" s="6"/>
    </row>
    <row r="28" customFormat="false" ht="28.5" hidden="false" customHeight="true" outlineLevel="0" collapsed="false">
      <c r="A28" s="4" t="s">
        <v>43</v>
      </c>
      <c r="B28" s="5" t="s">
        <v>44</v>
      </c>
      <c r="C28" s="5"/>
    </row>
    <row r="30" customFormat="false" ht="15" hidden="false" customHeight="false" outlineLevel="0" collapsed="false">
      <c r="A30" s="3" t="s">
        <v>45</v>
      </c>
    </row>
    <row r="31" customFormat="false" ht="15" hidden="false" customHeight="true" outlineLevel="0" collapsed="false">
      <c r="A31" s="10" t="s">
        <v>46</v>
      </c>
      <c r="B31" s="5" t="s">
        <v>47</v>
      </c>
      <c r="C31" s="5"/>
    </row>
    <row r="32" customFormat="false" ht="15" hidden="false" customHeight="true" outlineLevel="0" collapsed="false">
      <c r="A32" s="11" t="s">
        <v>48</v>
      </c>
      <c r="B32" s="5" t="s">
        <v>49</v>
      </c>
      <c r="C32" s="5"/>
    </row>
    <row r="33" customFormat="false" ht="15" hidden="false" customHeight="true" outlineLevel="0" collapsed="false">
      <c r="A33" s="12" t="s">
        <v>50</v>
      </c>
      <c r="B33" s="5" t="s">
        <v>51</v>
      </c>
      <c r="C33" s="5"/>
    </row>
    <row r="35" customFormat="false" ht="15" hidden="false" customHeight="false" outlineLevel="0" collapsed="false">
      <c r="A35" s="3" t="s">
        <v>52</v>
      </c>
    </row>
    <row r="36" customFormat="false" ht="28.5" hidden="false" customHeight="true" outlineLevel="0" collapsed="false">
      <c r="A36" s="4" t="s">
        <v>53</v>
      </c>
      <c r="B36" s="5" t="s">
        <v>54</v>
      </c>
      <c r="C36" s="5"/>
    </row>
    <row r="37" customFormat="false" ht="15" hidden="false" customHeight="true" outlineLevel="0" collapsed="false">
      <c r="A37" s="4" t="s">
        <v>55</v>
      </c>
      <c r="B37" s="5" t="s">
        <v>56</v>
      </c>
      <c r="C37" s="5"/>
    </row>
    <row r="38" customFormat="false" ht="15" hidden="false" customHeight="true" outlineLevel="0" collapsed="false">
      <c r="A38" s="4" t="s">
        <v>57</v>
      </c>
      <c r="B38" s="5" t="s">
        <v>58</v>
      </c>
      <c r="C38" s="5"/>
    </row>
    <row r="39" customFormat="false" ht="28.5" hidden="false" customHeight="true" outlineLevel="0" collapsed="false">
      <c r="A39" s="4" t="s">
        <v>59</v>
      </c>
      <c r="B39" s="5" t="s">
        <v>60</v>
      </c>
      <c r="C39" s="5"/>
    </row>
    <row r="41" customFormat="false" ht="15" hidden="false" customHeight="false" outlineLevel="0" collapsed="false">
      <c r="A41" s="3" t="s">
        <v>61</v>
      </c>
    </row>
    <row r="42" customFormat="false" ht="28.5" hidden="false" customHeight="true" outlineLevel="0" collapsed="false">
      <c r="A42" s="4" t="s">
        <v>62</v>
      </c>
      <c r="B42" s="5" t="s">
        <v>63</v>
      </c>
      <c r="C42" s="5"/>
    </row>
    <row r="43" customFormat="false" ht="28.5" hidden="false" customHeight="true" outlineLevel="0" collapsed="false">
      <c r="A43" s="4" t="s">
        <v>64</v>
      </c>
      <c r="B43" s="5" t="s">
        <v>65</v>
      </c>
      <c r="C43" s="5"/>
    </row>
    <row r="44" customFormat="false" ht="15" hidden="false" customHeight="true" outlineLevel="0" collapsed="false">
      <c r="A44" s="4" t="s">
        <v>66</v>
      </c>
      <c r="B44" s="5" t="s">
        <v>67</v>
      </c>
      <c r="C44" s="5"/>
    </row>
    <row r="45" customFormat="false" ht="15" hidden="false" customHeight="true" outlineLevel="0" collapsed="false">
      <c r="A45" s="4" t="s">
        <v>68</v>
      </c>
      <c r="B45" s="5" t="s">
        <v>69</v>
      </c>
      <c r="C45" s="5"/>
    </row>
    <row r="47" customFormat="false" ht="15" hidden="false" customHeight="false" outlineLevel="0" collapsed="false">
      <c r="A47" s="13" t="s">
        <v>70</v>
      </c>
      <c r="B47" s="13"/>
      <c r="C47" s="13"/>
    </row>
  </sheetData>
  <mergeCells count="28">
    <mergeCell ref="A2:C2"/>
    <mergeCell ref="B5:C5"/>
    <mergeCell ref="B6:C6"/>
    <mergeCell ref="B7:C7"/>
    <mergeCell ref="B8:C8"/>
    <mergeCell ref="B9:C9"/>
    <mergeCell ref="B10:C10"/>
    <mergeCell ref="B16:C16"/>
    <mergeCell ref="B19:C19"/>
    <mergeCell ref="B20:C20"/>
    <mergeCell ref="B21:C21"/>
    <mergeCell ref="B24:C24"/>
    <mergeCell ref="B25:C25"/>
    <mergeCell ref="B26:C26"/>
    <mergeCell ref="B27:C27"/>
    <mergeCell ref="B28:C28"/>
    <mergeCell ref="B31:C31"/>
    <mergeCell ref="B32:C32"/>
    <mergeCell ref="B33:C33"/>
    <mergeCell ref="B36:C36"/>
    <mergeCell ref="B37:C37"/>
    <mergeCell ref="B38:C38"/>
    <mergeCell ref="B39:C39"/>
    <mergeCell ref="B42:C42"/>
    <mergeCell ref="B43:C43"/>
    <mergeCell ref="B44:C44"/>
    <mergeCell ref="B45:C45"/>
    <mergeCell ref="A47:C47"/>
  </mergeCells>
  <hyperlinks>
    <hyperlink ref="B9" r:id="rId1" display="https://flextcg.com/wp-content/uploads/2026/10/International-Tax-Services-Pricing-Guide.pdf"/>
    <hyperlink ref="B27" r:id="rId2" display="https://fiscaldata.treasury.gov/datasets/treasury-reporting-rates-exchange/treasury-reporting-rates-of-exchange"/>
  </hyperlinks>
  <printOptions headings="false" gridLines="false" gridLinesSet="true" horizontalCentered="tru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W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18"/>
    <col collapsed="false" customWidth="true" hidden="false" outlineLevel="0" max="3" min="3" style="0" width="20"/>
    <col collapsed="false" customWidth="true" hidden="false" outlineLevel="0" max="4" min="4" style="0" width="22"/>
    <col collapsed="false" customWidth="true" hidden="false" outlineLevel="0" max="5" min="5" style="0" width="13"/>
    <col collapsed="false" customWidth="true" hidden="false" outlineLevel="0" max="6" min="6" style="0" width="12"/>
    <col collapsed="false" customWidth="true" hidden="false" outlineLevel="0" max="7" min="7" style="0" width="10"/>
    <col collapsed="false" customWidth="true" hidden="false" outlineLevel="0" max="8" min="8" style="0" width="12"/>
    <col collapsed="false" customWidth="true" hidden="false" outlineLevel="0" max="10" min="9" style="0" width="17"/>
    <col collapsed="false" customWidth="true" hidden="false" outlineLevel="0" max="13" min="11" style="0" width="9"/>
    <col collapsed="false" customWidth="true" hidden="false" outlineLevel="0" max="14" min="14" style="0" width="13"/>
    <col collapsed="false" customWidth="true" hidden="false" outlineLevel="0" max="15" min="15" style="0" width="15"/>
    <col collapsed="false" customWidth="true" hidden="false" outlineLevel="0" max="16" min="16" style="0" width="14"/>
    <col collapsed="false" customWidth="true" hidden="false" outlineLevel="0" max="17" min="17" style="0" width="15"/>
    <col collapsed="false" customWidth="true" hidden="false" outlineLevel="0" max="18" min="18" style="0" width="14"/>
    <col collapsed="false" customWidth="true" hidden="false" outlineLevel="0" max="22" min="19" style="0" width="13"/>
    <col collapsed="false" customWidth="true" hidden="false" outlineLevel="0" max="23" min="23" style="0" width="26"/>
  </cols>
  <sheetData>
    <row r="1" customFormat="false" ht="18.55" hidden="false" customHeight="false" outlineLevel="0" collapsed="false">
      <c r="A1" s="1" t="s">
        <v>71</v>
      </c>
    </row>
    <row r="2" customFormat="false" ht="30" hidden="false" customHeight="true" outlineLevel="0" collapsed="false">
      <c r="A2" s="14" t="s">
        <v>72</v>
      </c>
      <c r="B2" s="14"/>
      <c r="C2" s="14"/>
      <c r="D2" s="14"/>
      <c r="E2" s="14"/>
      <c r="F2" s="14"/>
      <c r="G2" s="14"/>
      <c r="H2" s="14"/>
      <c r="I2" s="14"/>
      <c r="J2" s="14"/>
      <c r="K2" s="14"/>
      <c r="L2" s="14"/>
    </row>
    <row r="3" customFormat="false" ht="15" hidden="false" customHeight="false" outlineLevel="0" collapsed="false">
      <c r="A3" s="15" t="s">
        <v>73</v>
      </c>
      <c r="B3" s="15"/>
      <c r="C3" s="15"/>
      <c r="D3" s="15"/>
      <c r="E3" s="15"/>
      <c r="F3" s="15"/>
      <c r="G3" s="15"/>
      <c r="H3" s="15"/>
      <c r="I3" s="15"/>
      <c r="J3" s="15"/>
      <c r="K3" s="15"/>
      <c r="L3" s="15"/>
    </row>
    <row r="5" customFormat="false" ht="15" hidden="false" customHeight="false" outlineLevel="0" collapsed="false">
      <c r="A5" s="16" t="s">
        <v>74</v>
      </c>
      <c r="B5" s="16"/>
      <c r="C5" s="16" t="s">
        <v>75</v>
      </c>
      <c r="D5" s="16"/>
      <c r="E5" s="16"/>
      <c r="F5" s="16"/>
      <c r="G5" s="16"/>
      <c r="H5" s="16"/>
      <c r="I5" s="16" t="s">
        <v>76</v>
      </c>
      <c r="J5" s="16"/>
      <c r="K5" s="16"/>
      <c r="L5" s="16"/>
      <c r="M5" s="16" t="s">
        <v>77</v>
      </c>
      <c r="N5" s="16"/>
      <c r="O5" s="16"/>
      <c r="P5" s="16"/>
      <c r="Q5" s="16"/>
      <c r="R5" s="16"/>
      <c r="S5" s="16" t="s">
        <v>78</v>
      </c>
      <c r="T5" s="16"/>
      <c r="U5" s="16"/>
      <c r="V5" s="16"/>
      <c r="W5" s="16"/>
    </row>
    <row r="6" customFormat="false" ht="78" hidden="false" customHeight="true" outlineLevel="0" collapsed="false">
      <c r="A6" s="7" t="s">
        <v>79</v>
      </c>
      <c r="B6" s="7" t="s">
        <v>80</v>
      </c>
      <c r="C6" s="7" t="s">
        <v>81</v>
      </c>
      <c r="D6" s="7" t="s">
        <v>82</v>
      </c>
      <c r="E6" s="7" t="s">
        <v>83</v>
      </c>
      <c r="F6" s="7" t="s">
        <v>84</v>
      </c>
      <c r="G6" s="7" t="s">
        <v>85</v>
      </c>
      <c r="H6" s="7" t="s">
        <v>86</v>
      </c>
      <c r="I6" s="7" t="s">
        <v>87</v>
      </c>
      <c r="J6" s="7" t="s">
        <v>88</v>
      </c>
      <c r="K6" s="7" t="s">
        <v>89</v>
      </c>
      <c r="L6" s="7" t="s">
        <v>90</v>
      </c>
      <c r="M6" s="7" t="s">
        <v>91</v>
      </c>
      <c r="N6" s="7" t="s">
        <v>92</v>
      </c>
      <c r="O6" s="7" t="s">
        <v>93</v>
      </c>
      <c r="P6" s="7" t="s">
        <v>94</v>
      </c>
      <c r="Q6" s="7" t="s">
        <v>95</v>
      </c>
      <c r="R6" s="7" t="s">
        <v>96</v>
      </c>
      <c r="S6" s="7" t="s">
        <v>97</v>
      </c>
      <c r="T6" s="7" t="s">
        <v>98</v>
      </c>
      <c r="U6" s="7" t="s">
        <v>99</v>
      </c>
      <c r="V6" s="7" t="s">
        <v>100</v>
      </c>
      <c r="W6" s="7" t="s">
        <v>101</v>
      </c>
    </row>
    <row r="7" customFormat="false" ht="15" hidden="false" customHeight="false" outlineLevel="0" collapsed="false">
      <c r="A7" s="17" t="s">
        <v>102</v>
      </c>
      <c r="B7" s="17" t="s">
        <v>103</v>
      </c>
      <c r="C7" s="17" t="s">
        <v>104</v>
      </c>
      <c r="D7" s="17" t="s">
        <v>105</v>
      </c>
      <c r="E7" s="17" t="s">
        <v>106</v>
      </c>
      <c r="F7" s="17" t="s">
        <v>106</v>
      </c>
      <c r="G7" s="17" t="s">
        <v>107</v>
      </c>
      <c r="H7" s="17" t="s">
        <v>108</v>
      </c>
      <c r="I7" s="17" t="s">
        <v>109</v>
      </c>
      <c r="J7" s="17" t="s">
        <v>110</v>
      </c>
      <c r="K7" s="17" t="s">
        <v>111</v>
      </c>
      <c r="L7" s="17" t="s">
        <v>111</v>
      </c>
      <c r="M7" s="17" t="s">
        <v>112</v>
      </c>
      <c r="N7" s="18" t="n">
        <v>7.1</v>
      </c>
      <c r="O7" s="19" t="n">
        <v>150000</v>
      </c>
      <c r="P7" s="20" t="n">
        <f aca="false">IF(O7="","",IF(UPPER(M7)="USD",O7,IF(AND(ISNUMBER(N7),N7&gt;0),O7/N7,"Enter rate")))</f>
        <v>21126.7605633803</v>
      </c>
      <c r="Q7" s="19" t="n">
        <v>120000</v>
      </c>
      <c r="R7" s="20" t="n">
        <f aca="false">IF(Q7="","",IF(UPPER(M7)="USD",Q7,IF(AND(ISNUMBER(N7),N7&gt;0),Q7/N7,"Enter rate")))</f>
        <v>16901.4084507042</v>
      </c>
      <c r="S7" s="19" t="n">
        <v>2400</v>
      </c>
      <c r="T7" s="19" t="n">
        <v>0</v>
      </c>
      <c r="U7" s="19" t="n">
        <v>0</v>
      </c>
      <c r="V7" s="19" t="n">
        <v>0</v>
      </c>
      <c r="W7" s="17" t="s">
        <v>113</v>
      </c>
    </row>
    <row r="8" customFormat="false" ht="15" hidden="false" customHeight="false" outlineLevel="0" collapsed="false">
      <c r="A8" s="17" t="s">
        <v>114</v>
      </c>
      <c r="B8" s="17" t="s">
        <v>115</v>
      </c>
      <c r="C8" s="17" t="s">
        <v>116</v>
      </c>
      <c r="D8" s="17" t="s">
        <v>117</v>
      </c>
      <c r="E8" s="17" t="s">
        <v>118</v>
      </c>
      <c r="F8" s="17" t="s">
        <v>118</v>
      </c>
      <c r="G8" s="17" t="s">
        <v>119</v>
      </c>
      <c r="H8" s="17" t="s">
        <v>108</v>
      </c>
      <c r="I8" s="17" t="s">
        <v>120</v>
      </c>
      <c r="J8" s="17" t="s">
        <v>110</v>
      </c>
      <c r="K8" s="17" t="s">
        <v>121</v>
      </c>
      <c r="L8" s="17" t="s">
        <v>111</v>
      </c>
      <c r="M8" s="17" t="s">
        <v>112</v>
      </c>
      <c r="N8" s="18" t="n">
        <v>7.1</v>
      </c>
      <c r="O8" s="19" t="n">
        <v>80000</v>
      </c>
      <c r="P8" s="20" t="n">
        <f aca="false">IF(O8="","",IF(UPPER(M8)="USD",O8,IF(AND(ISNUMBER(N8),N8&gt;0),O8/N8,"Enter rate")))</f>
        <v>11267.6056338028</v>
      </c>
      <c r="Q8" s="19" t="n">
        <v>65000</v>
      </c>
      <c r="R8" s="20" t="n">
        <f aca="false">IF(Q8="","",IF(UPPER(M8)="USD",Q8,IF(AND(ISNUMBER(N8),N8&gt;0),Q8/N8,"Enter rate")))</f>
        <v>9154.92957746479</v>
      </c>
      <c r="S8" s="19" t="n">
        <v>900</v>
      </c>
      <c r="T8" s="19" t="n">
        <v>0</v>
      </c>
      <c r="U8" s="19" t="n">
        <v>0</v>
      </c>
      <c r="V8" s="19" t="n">
        <v>0</v>
      </c>
      <c r="W8" s="17" t="s">
        <v>122</v>
      </c>
    </row>
    <row r="9" customFormat="false" ht="15" hidden="false" customHeight="false" outlineLevel="0" collapsed="false">
      <c r="A9" s="17" t="s">
        <v>102</v>
      </c>
      <c r="B9" s="17" t="s">
        <v>103</v>
      </c>
      <c r="C9" s="17" t="s">
        <v>123</v>
      </c>
      <c r="D9" s="17" t="s">
        <v>124</v>
      </c>
      <c r="E9" s="17" t="s">
        <v>125</v>
      </c>
      <c r="F9" s="17" t="s">
        <v>126</v>
      </c>
      <c r="G9" s="17" t="s">
        <v>127</v>
      </c>
      <c r="H9" s="17" t="s">
        <v>108</v>
      </c>
      <c r="I9" s="17" t="s">
        <v>128</v>
      </c>
      <c r="J9" s="17" t="s">
        <v>129</v>
      </c>
      <c r="K9" s="17" t="s">
        <v>111</v>
      </c>
      <c r="L9" s="17" t="s">
        <v>121</v>
      </c>
      <c r="M9" s="17" t="s">
        <v>112</v>
      </c>
      <c r="N9" s="18" t="n">
        <v>7.1</v>
      </c>
      <c r="O9" s="19" t="n">
        <v>500000</v>
      </c>
      <c r="P9" s="20" t="n">
        <f aca="false">IF(O9="","",IF(UPPER(M9)="USD",O9,IF(AND(ISNUMBER(N9),N9&gt;0),O9/N9,"Enter rate")))</f>
        <v>70422.5352112676</v>
      </c>
      <c r="Q9" s="19" t="n">
        <v>0</v>
      </c>
      <c r="R9" s="20" t="n">
        <f aca="false">IF(Q9="","",IF(UPPER(M9)="USD",Q9,IF(AND(ISNUMBER(N9),N9&gt;0),Q9/N9,"Enter rate")))</f>
        <v>0</v>
      </c>
      <c r="S9" s="19" t="n">
        <v>0</v>
      </c>
      <c r="T9" s="19" t="n">
        <v>15000</v>
      </c>
      <c r="U9" s="19" t="n">
        <v>30000</v>
      </c>
      <c r="V9" s="19" t="n">
        <v>1500</v>
      </c>
      <c r="W9" s="17" t="s">
        <v>130</v>
      </c>
    </row>
    <row r="10" customFormat="false" ht="15" hidden="false" customHeight="false" outlineLevel="0" collapsed="false">
      <c r="A10" s="21"/>
      <c r="B10" s="21"/>
      <c r="C10" s="21"/>
      <c r="D10" s="21"/>
      <c r="E10" s="21"/>
      <c r="F10" s="21"/>
      <c r="G10" s="21"/>
      <c r="H10" s="21"/>
      <c r="I10" s="21"/>
      <c r="J10" s="21"/>
      <c r="K10" s="21"/>
      <c r="L10" s="21"/>
      <c r="M10" s="21"/>
      <c r="N10" s="22"/>
      <c r="O10" s="23"/>
      <c r="P10" s="24" t="str">
        <f aca="false">IF(O10="","",IF(UPPER(M10)="USD",O10,IF(AND(ISNUMBER(N10),N10&gt;0),O10/N10,"Enter rate")))</f>
        <v/>
      </c>
      <c r="Q10" s="23"/>
      <c r="R10" s="24" t="str">
        <f aca="false">IF(Q10="","",IF(UPPER(M10)="USD",Q10,IF(AND(ISNUMBER(N10),N10&gt;0),Q10/N10,"Enter rate")))</f>
        <v/>
      </c>
      <c r="S10" s="23"/>
      <c r="T10" s="23"/>
      <c r="U10" s="23"/>
      <c r="V10" s="23"/>
      <c r="W10" s="21"/>
    </row>
    <row r="11" customFormat="false" ht="15" hidden="false" customHeight="false" outlineLevel="0" collapsed="false">
      <c r="A11" s="21"/>
      <c r="B11" s="21"/>
      <c r="C11" s="21"/>
      <c r="D11" s="21"/>
      <c r="E11" s="21"/>
      <c r="F11" s="21"/>
      <c r="G11" s="21"/>
      <c r="H11" s="21"/>
      <c r="I11" s="21"/>
      <c r="J11" s="21"/>
      <c r="K11" s="21"/>
      <c r="L11" s="21"/>
      <c r="M11" s="21"/>
      <c r="N11" s="22"/>
      <c r="O11" s="23"/>
      <c r="P11" s="24" t="str">
        <f aca="false">IF(O11="","",IF(UPPER(M11)="USD",O11,IF(AND(ISNUMBER(N11),N11&gt;0),O11/N11,"Enter rate")))</f>
        <v/>
      </c>
      <c r="Q11" s="23"/>
      <c r="R11" s="24" t="str">
        <f aca="false">IF(Q11="","",IF(UPPER(M11)="USD",Q11,IF(AND(ISNUMBER(N11),N11&gt;0),Q11/N11,"Enter rate")))</f>
        <v/>
      </c>
      <c r="S11" s="23"/>
      <c r="T11" s="23"/>
      <c r="U11" s="23"/>
      <c r="V11" s="23"/>
      <c r="W11" s="21"/>
    </row>
    <row r="12" customFormat="false" ht="15" hidden="false" customHeight="false" outlineLevel="0" collapsed="false">
      <c r="A12" s="21"/>
      <c r="B12" s="21"/>
      <c r="C12" s="21"/>
      <c r="D12" s="21"/>
      <c r="E12" s="21"/>
      <c r="F12" s="21"/>
      <c r="G12" s="21"/>
      <c r="H12" s="21"/>
      <c r="I12" s="21"/>
      <c r="J12" s="21"/>
      <c r="K12" s="21"/>
      <c r="L12" s="21"/>
      <c r="M12" s="21"/>
      <c r="N12" s="22"/>
      <c r="O12" s="23"/>
      <c r="P12" s="24" t="str">
        <f aca="false">IF(O12="","",IF(UPPER(M12)="USD",O12,IF(AND(ISNUMBER(N12),N12&gt;0),O12/N12,"Enter rate")))</f>
        <v/>
      </c>
      <c r="Q12" s="23"/>
      <c r="R12" s="24" t="str">
        <f aca="false">IF(Q12="","",IF(UPPER(M12)="USD",Q12,IF(AND(ISNUMBER(N12),N12&gt;0),Q12/N12,"Enter rate")))</f>
        <v/>
      </c>
      <c r="S12" s="23"/>
      <c r="T12" s="23"/>
      <c r="U12" s="23"/>
      <c r="V12" s="23"/>
      <c r="W12" s="21"/>
    </row>
    <row r="13" customFormat="false" ht="15" hidden="false" customHeight="false" outlineLevel="0" collapsed="false">
      <c r="A13" s="21"/>
      <c r="B13" s="21"/>
      <c r="C13" s="21"/>
      <c r="D13" s="21"/>
      <c r="E13" s="21"/>
      <c r="F13" s="21"/>
      <c r="G13" s="21"/>
      <c r="H13" s="21"/>
      <c r="I13" s="21"/>
      <c r="J13" s="21"/>
      <c r="K13" s="21"/>
      <c r="L13" s="21"/>
      <c r="M13" s="21"/>
      <c r="N13" s="22"/>
      <c r="O13" s="23"/>
      <c r="P13" s="24" t="str">
        <f aca="false">IF(O13="","",IF(UPPER(M13)="USD",O13,IF(AND(ISNUMBER(N13),N13&gt;0),O13/N13,"Enter rate")))</f>
        <v/>
      </c>
      <c r="Q13" s="23"/>
      <c r="R13" s="24" t="str">
        <f aca="false">IF(Q13="","",IF(UPPER(M13)="USD",Q13,IF(AND(ISNUMBER(N13),N13&gt;0),Q13/N13,"Enter rate")))</f>
        <v/>
      </c>
      <c r="S13" s="23"/>
      <c r="T13" s="23"/>
      <c r="U13" s="23"/>
      <c r="V13" s="23"/>
      <c r="W13" s="21"/>
    </row>
    <row r="14" customFormat="false" ht="15" hidden="false" customHeight="false" outlineLevel="0" collapsed="false">
      <c r="A14" s="21"/>
      <c r="B14" s="21"/>
      <c r="C14" s="21"/>
      <c r="D14" s="21"/>
      <c r="E14" s="21"/>
      <c r="F14" s="21"/>
      <c r="G14" s="21"/>
      <c r="H14" s="21"/>
      <c r="I14" s="21"/>
      <c r="J14" s="21"/>
      <c r="K14" s="21"/>
      <c r="L14" s="21"/>
      <c r="M14" s="21"/>
      <c r="N14" s="22"/>
      <c r="O14" s="23"/>
      <c r="P14" s="24" t="str">
        <f aca="false">IF(O14="","",IF(UPPER(M14)="USD",O14,IF(AND(ISNUMBER(N14),N14&gt;0),O14/N14,"Enter rate")))</f>
        <v/>
      </c>
      <c r="Q14" s="23"/>
      <c r="R14" s="24" t="str">
        <f aca="false">IF(Q14="","",IF(UPPER(M14)="USD",Q14,IF(AND(ISNUMBER(N14),N14&gt;0),Q14/N14,"Enter rate")))</f>
        <v/>
      </c>
      <c r="S14" s="23"/>
      <c r="T14" s="23"/>
      <c r="U14" s="23"/>
      <c r="V14" s="23"/>
      <c r="W14" s="21"/>
    </row>
    <row r="15" customFormat="false" ht="15" hidden="false" customHeight="false" outlineLevel="0" collapsed="false">
      <c r="A15" s="21"/>
      <c r="B15" s="21"/>
      <c r="C15" s="21"/>
      <c r="D15" s="21"/>
      <c r="E15" s="21"/>
      <c r="F15" s="21"/>
      <c r="G15" s="21"/>
      <c r="H15" s="21"/>
      <c r="I15" s="21"/>
      <c r="J15" s="21"/>
      <c r="K15" s="21"/>
      <c r="L15" s="21"/>
      <c r="M15" s="21"/>
      <c r="N15" s="22"/>
      <c r="O15" s="23"/>
      <c r="P15" s="24" t="str">
        <f aca="false">IF(O15="","",IF(UPPER(M15)="USD",O15,IF(AND(ISNUMBER(N15),N15&gt;0),O15/N15,"Enter rate")))</f>
        <v/>
      </c>
      <c r="Q15" s="23"/>
      <c r="R15" s="24" t="str">
        <f aca="false">IF(Q15="","",IF(UPPER(M15)="USD",Q15,IF(AND(ISNUMBER(N15),N15&gt;0),Q15/N15,"Enter rate")))</f>
        <v/>
      </c>
      <c r="S15" s="23"/>
      <c r="T15" s="23"/>
      <c r="U15" s="23"/>
      <c r="V15" s="23"/>
      <c r="W15" s="21"/>
    </row>
    <row r="16" customFormat="false" ht="15" hidden="false" customHeight="false" outlineLevel="0" collapsed="false">
      <c r="A16" s="21"/>
      <c r="B16" s="21"/>
      <c r="C16" s="21"/>
      <c r="D16" s="21"/>
      <c r="E16" s="21"/>
      <c r="F16" s="21"/>
      <c r="G16" s="21"/>
      <c r="H16" s="21"/>
      <c r="I16" s="21"/>
      <c r="J16" s="21"/>
      <c r="K16" s="21"/>
      <c r="L16" s="21"/>
      <c r="M16" s="21"/>
      <c r="N16" s="22"/>
      <c r="O16" s="23"/>
      <c r="P16" s="24" t="str">
        <f aca="false">IF(O16="","",IF(UPPER(M16)="USD",O16,IF(AND(ISNUMBER(N16),N16&gt;0),O16/N16,"Enter rate")))</f>
        <v/>
      </c>
      <c r="Q16" s="23"/>
      <c r="R16" s="24" t="str">
        <f aca="false">IF(Q16="","",IF(UPPER(M16)="USD",Q16,IF(AND(ISNUMBER(N16),N16&gt;0),Q16/N16,"Enter rate")))</f>
        <v/>
      </c>
      <c r="S16" s="23"/>
      <c r="T16" s="23"/>
      <c r="U16" s="23"/>
      <c r="V16" s="23"/>
      <c r="W16" s="21"/>
    </row>
    <row r="17" customFormat="false" ht="15" hidden="false" customHeight="false" outlineLevel="0" collapsed="false">
      <c r="A17" s="21"/>
      <c r="B17" s="21"/>
      <c r="C17" s="21"/>
      <c r="D17" s="21"/>
      <c r="E17" s="21"/>
      <c r="F17" s="21"/>
      <c r="G17" s="21"/>
      <c r="H17" s="21"/>
      <c r="I17" s="21"/>
      <c r="J17" s="21"/>
      <c r="K17" s="21"/>
      <c r="L17" s="21"/>
      <c r="M17" s="21"/>
      <c r="N17" s="22"/>
      <c r="O17" s="23"/>
      <c r="P17" s="24" t="str">
        <f aca="false">IF(O17="","",IF(UPPER(M17)="USD",O17,IF(AND(ISNUMBER(N17),N17&gt;0),O17/N17,"Enter rate")))</f>
        <v/>
      </c>
      <c r="Q17" s="23"/>
      <c r="R17" s="24" t="str">
        <f aca="false">IF(Q17="","",IF(UPPER(M17)="USD",Q17,IF(AND(ISNUMBER(N17),N17&gt;0),Q17/N17,"Enter rate")))</f>
        <v/>
      </c>
      <c r="S17" s="23"/>
      <c r="T17" s="23"/>
      <c r="U17" s="23"/>
      <c r="V17" s="23"/>
      <c r="W17" s="21"/>
    </row>
    <row r="18" customFormat="false" ht="15" hidden="false" customHeight="false" outlineLevel="0" collapsed="false">
      <c r="A18" s="21"/>
      <c r="B18" s="21"/>
      <c r="C18" s="21"/>
      <c r="D18" s="21"/>
      <c r="E18" s="21"/>
      <c r="F18" s="21"/>
      <c r="G18" s="21"/>
      <c r="H18" s="21"/>
      <c r="I18" s="21"/>
      <c r="J18" s="21"/>
      <c r="K18" s="21"/>
      <c r="L18" s="21"/>
      <c r="M18" s="21"/>
      <c r="N18" s="22"/>
      <c r="O18" s="23"/>
      <c r="P18" s="24" t="str">
        <f aca="false">IF(O18="","",IF(UPPER(M18)="USD",O18,IF(AND(ISNUMBER(N18),N18&gt;0),O18/N18,"Enter rate")))</f>
        <v/>
      </c>
      <c r="Q18" s="23"/>
      <c r="R18" s="24" t="str">
        <f aca="false">IF(Q18="","",IF(UPPER(M18)="USD",Q18,IF(AND(ISNUMBER(N18),N18&gt;0),Q18/N18,"Enter rate")))</f>
        <v/>
      </c>
      <c r="S18" s="23"/>
      <c r="T18" s="23"/>
      <c r="U18" s="23"/>
      <c r="V18" s="23"/>
      <c r="W18" s="21"/>
    </row>
    <row r="19" customFormat="false" ht="15" hidden="false" customHeight="false" outlineLevel="0" collapsed="false">
      <c r="A19" s="21"/>
      <c r="B19" s="21"/>
      <c r="C19" s="21"/>
      <c r="D19" s="21"/>
      <c r="E19" s="21"/>
      <c r="F19" s="21"/>
      <c r="G19" s="21"/>
      <c r="H19" s="21"/>
      <c r="I19" s="21"/>
      <c r="J19" s="21"/>
      <c r="K19" s="21"/>
      <c r="L19" s="21"/>
      <c r="M19" s="21"/>
      <c r="N19" s="22"/>
      <c r="O19" s="23"/>
      <c r="P19" s="24" t="str">
        <f aca="false">IF(O19="","",IF(UPPER(M19)="USD",O19,IF(AND(ISNUMBER(N19),N19&gt;0),O19/N19,"Enter rate")))</f>
        <v/>
      </c>
      <c r="Q19" s="23"/>
      <c r="R19" s="24" t="str">
        <f aca="false">IF(Q19="","",IF(UPPER(M19)="USD",Q19,IF(AND(ISNUMBER(N19),N19&gt;0),Q19/N19,"Enter rate")))</f>
        <v/>
      </c>
      <c r="S19" s="23"/>
      <c r="T19" s="23"/>
      <c r="U19" s="23"/>
      <c r="V19" s="23"/>
      <c r="W19" s="21"/>
    </row>
    <row r="20" customFormat="false" ht="15" hidden="false" customHeight="false" outlineLevel="0" collapsed="false">
      <c r="A20" s="21"/>
      <c r="B20" s="21"/>
      <c r="C20" s="21"/>
      <c r="D20" s="21"/>
      <c r="E20" s="21"/>
      <c r="F20" s="21"/>
      <c r="G20" s="21"/>
      <c r="H20" s="21"/>
      <c r="I20" s="21"/>
      <c r="J20" s="21"/>
      <c r="K20" s="21"/>
      <c r="L20" s="21"/>
      <c r="M20" s="21"/>
      <c r="N20" s="22"/>
      <c r="O20" s="23"/>
      <c r="P20" s="24" t="str">
        <f aca="false">IF(O20="","",IF(UPPER(M20)="USD",O20,IF(AND(ISNUMBER(N20),N20&gt;0),O20/N20,"Enter rate")))</f>
        <v/>
      </c>
      <c r="Q20" s="23"/>
      <c r="R20" s="24" t="str">
        <f aca="false">IF(Q20="","",IF(UPPER(M20)="USD",Q20,IF(AND(ISNUMBER(N20),N20&gt;0),Q20/N20,"Enter rate")))</f>
        <v/>
      </c>
      <c r="S20" s="23"/>
      <c r="T20" s="23"/>
      <c r="U20" s="23"/>
      <c r="V20" s="23"/>
      <c r="W20" s="21"/>
    </row>
    <row r="21" customFormat="false" ht="15" hidden="false" customHeight="false" outlineLevel="0" collapsed="false">
      <c r="A21" s="21"/>
      <c r="B21" s="21"/>
      <c r="C21" s="21"/>
      <c r="D21" s="21"/>
      <c r="E21" s="21"/>
      <c r="F21" s="21"/>
      <c r="G21" s="21"/>
      <c r="H21" s="21"/>
      <c r="I21" s="21"/>
      <c r="J21" s="21"/>
      <c r="K21" s="21"/>
      <c r="L21" s="21"/>
      <c r="M21" s="21"/>
      <c r="N21" s="22"/>
      <c r="O21" s="23"/>
      <c r="P21" s="24" t="str">
        <f aca="false">IF(O21="","",IF(UPPER(M21)="USD",O21,IF(AND(ISNUMBER(N21),N21&gt;0),O21/N21,"Enter rate")))</f>
        <v/>
      </c>
      <c r="Q21" s="23"/>
      <c r="R21" s="24" t="str">
        <f aca="false">IF(Q21="","",IF(UPPER(M21)="USD",Q21,IF(AND(ISNUMBER(N21),N21&gt;0),Q21/N21,"Enter rate")))</f>
        <v/>
      </c>
      <c r="S21" s="23"/>
      <c r="T21" s="23"/>
      <c r="U21" s="23"/>
      <c r="V21" s="23"/>
      <c r="W21" s="21"/>
    </row>
    <row r="22" customFormat="false" ht="15" hidden="false" customHeight="false" outlineLevel="0" collapsed="false">
      <c r="A22" s="21"/>
      <c r="B22" s="21"/>
      <c r="C22" s="21"/>
      <c r="D22" s="21"/>
      <c r="E22" s="21"/>
      <c r="F22" s="21"/>
      <c r="G22" s="21"/>
      <c r="H22" s="21"/>
      <c r="I22" s="21"/>
      <c r="J22" s="21"/>
      <c r="K22" s="21"/>
      <c r="L22" s="21"/>
      <c r="M22" s="21"/>
      <c r="N22" s="22"/>
      <c r="O22" s="23"/>
      <c r="P22" s="24" t="str">
        <f aca="false">IF(O22="","",IF(UPPER(M22)="USD",O22,IF(AND(ISNUMBER(N22),N22&gt;0),O22/N22,"Enter rate")))</f>
        <v/>
      </c>
      <c r="Q22" s="23"/>
      <c r="R22" s="24" t="str">
        <f aca="false">IF(Q22="","",IF(UPPER(M22)="USD",Q22,IF(AND(ISNUMBER(N22),N22&gt;0),Q22/N22,"Enter rate")))</f>
        <v/>
      </c>
      <c r="S22" s="23"/>
      <c r="T22" s="23"/>
      <c r="U22" s="23"/>
      <c r="V22" s="23"/>
      <c r="W22" s="21"/>
    </row>
    <row r="23" customFormat="false" ht="15" hidden="false" customHeight="false" outlineLevel="0" collapsed="false">
      <c r="A23" s="21"/>
      <c r="B23" s="21"/>
      <c r="C23" s="21"/>
      <c r="D23" s="21"/>
      <c r="E23" s="21"/>
      <c r="F23" s="21"/>
      <c r="G23" s="21"/>
      <c r="H23" s="21"/>
      <c r="I23" s="21"/>
      <c r="J23" s="21"/>
      <c r="K23" s="21"/>
      <c r="L23" s="21"/>
      <c r="M23" s="21"/>
      <c r="N23" s="22"/>
      <c r="O23" s="23"/>
      <c r="P23" s="24" t="str">
        <f aca="false">IF(O23="","",IF(UPPER(M23)="USD",O23,IF(AND(ISNUMBER(N23),N23&gt;0),O23/N23,"Enter rate")))</f>
        <v/>
      </c>
      <c r="Q23" s="23"/>
      <c r="R23" s="24" t="str">
        <f aca="false">IF(Q23="","",IF(UPPER(M23)="USD",Q23,IF(AND(ISNUMBER(N23),N23&gt;0),Q23/N23,"Enter rate")))</f>
        <v/>
      </c>
      <c r="S23" s="23"/>
      <c r="T23" s="23"/>
      <c r="U23" s="23"/>
      <c r="V23" s="23"/>
      <c r="W23" s="21"/>
    </row>
    <row r="24" customFormat="false" ht="15" hidden="false" customHeight="false" outlineLevel="0" collapsed="false">
      <c r="A24" s="21"/>
      <c r="B24" s="21"/>
      <c r="C24" s="21"/>
      <c r="D24" s="21"/>
      <c r="E24" s="21"/>
      <c r="F24" s="21"/>
      <c r="G24" s="21"/>
      <c r="H24" s="21"/>
      <c r="I24" s="21"/>
      <c r="J24" s="21"/>
      <c r="K24" s="21"/>
      <c r="L24" s="21"/>
      <c r="M24" s="21"/>
      <c r="N24" s="22"/>
      <c r="O24" s="23"/>
      <c r="P24" s="24" t="str">
        <f aca="false">IF(O24="","",IF(UPPER(M24)="USD",O24,IF(AND(ISNUMBER(N24),N24&gt;0),O24/N24,"Enter rate")))</f>
        <v/>
      </c>
      <c r="Q24" s="23"/>
      <c r="R24" s="24" t="str">
        <f aca="false">IF(Q24="","",IF(UPPER(M24)="USD",Q24,IF(AND(ISNUMBER(N24),N24&gt;0),Q24/N24,"Enter rate")))</f>
        <v/>
      </c>
      <c r="S24" s="23"/>
      <c r="T24" s="23"/>
      <c r="U24" s="23"/>
      <c r="V24" s="23"/>
      <c r="W24" s="21"/>
    </row>
    <row r="25" customFormat="false" ht="15" hidden="false" customHeight="false" outlineLevel="0" collapsed="false">
      <c r="A25" s="25" t="s">
        <v>131</v>
      </c>
      <c r="B25" s="25"/>
      <c r="C25" s="25"/>
      <c r="D25" s="25"/>
      <c r="E25" s="25"/>
      <c r="F25" s="25"/>
      <c r="G25" s="25"/>
      <c r="H25" s="25"/>
      <c r="I25" s="25"/>
      <c r="J25" s="25"/>
      <c r="K25" s="25"/>
      <c r="L25" s="25"/>
      <c r="M25" s="25"/>
      <c r="N25" s="25"/>
      <c r="O25" s="25"/>
      <c r="P25" s="26" t="n">
        <f aca="false">SUM(P10:P24)</f>
        <v>0</v>
      </c>
      <c r="Q25" s="25"/>
      <c r="R25" s="26" t="n">
        <f aca="false">SUM(R10:R24)</f>
        <v>0</v>
      </c>
      <c r="S25" s="25"/>
      <c r="T25" s="25"/>
      <c r="U25" s="25"/>
      <c r="V25" s="25"/>
      <c r="W25" s="25"/>
    </row>
    <row r="27" customFormat="false" ht="15" hidden="false" customHeight="false" outlineLevel="0" collapsed="false">
      <c r="A27" s="27" t="s">
        <v>132</v>
      </c>
      <c r="B27" s="27"/>
      <c r="C27" s="27"/>
      <c r="D27" s="27"/>
      <c r="E27" s="27"/>
      <c r="F27" s="27"/>
      <c r="G27" s="27"/>
      <c r="H27" s="27"/>
      <c r="I27" s="27"/>
      <c r="J27" s="27"/>
      <c r="K27" s="27"/>
      <c r="L27" s="27"/>
      <c r="M27" s="27"/>
      <c r="N27" s="27"/>
    </row>
    <row r="28" customFormat="false" ht="15" hidden="false" customHeight="false" outlineLevel="0" collapsed="false">
      <c r="A28" s="28" t="s">
        <v>133</v>
      </c>
      <c r="B28" s="28"/>
      <c r="C28" s="28"/>
      <c r="D28" s="28"/>
      <c r="E28" s="28"/>
      <c r="F28" s="28"/>
      <c r="G28" s="28"/>
      <c r="H28" s="28"/>
      <c r="I28" s="28"/>
      <c r="J28" s="28"/>
      <c r="K28" s="28"/>
      <c r="L28" s="28"/>
      <c r="M28" s="28"/>
      <c r="N28" s="28"/>
    </row>
    <row r="29" customFormat="false" ht="15" hidden="false" customHeight="false" outlineLevel="0" collapsed="false">
      <c r="A29" s="27" t="s">
        <v>134</v>
      </c>
      <c r="B29" s="27"/>
      <c r="C29" s="27"/>
      <c r="D29" s="27"/>
      <c r="E29" s="27"/>
      <c r="F29" s="27"/>
      <c r="G29" s="27"/>
      <c r="H29" s="27"/>
      <c r="I29" s="27"/>
      <c r="J29" s="27"/>
      <c r="K29" s="27"/>
      <c r="L29" s="27"/>
      <c r="M29" s="27"/>
      <c r="N29" s="27"/>
    </row>
    <row r="30" customFormat="false" ht="15" hidden="false" customHeight="false" outlineLevel="0" collapsed="false">
      <c r="A30" s="27" t="s">
        <v>135</v>
      </c>
      <c r="B30" s="27"/>
      <c r="C30" s="27"/>
      <c r="D30" s="27"/>
      <c r="E30" s="27"/>
      <c r="F30" s="27"/>
      <c r="G30" s="27"/>
      <c r="H30" s="27"/>
      <c r="I30" s="27"/>
      <c r="J30" s="27"/>
      <c r="K30" s="27"/>
      <c r="L30" s="27"/>
      <c r="M30" s="27"/>
      <c r="N30" s="27"/>
    </row>
    <row r="32" customFormat="false" ht="24" hidden="false" customHeight="true" outlineLevel="0" collapsed="false">
      <c r="A32" s="29" t="s">
        <v>70</v>
      </c>
      <c r="B32" s="29"/>
      <c r="C32" s="29"/>
      <c r="D32" s="29"/>
      <c r="E32" s="29"/>
      <c r="F32" s="29"/>
      <c r="G32" s="29"/>
      <c r="H32" s="29"/>
      <c r="I32" s="29"/>
      <c r="J32" s="29"/>
      <c r="K32" s="29"/>
      <c r="L32" s="29"/>
      <c r="M32" s="29"/>
      <c r="N32" s="29"/>
    </row>
  </sheetData>
  <mergeCells count="12">
    <mergeCell ref="A2:L2"/>
    <mergeCell ref="A3:L3"/>
    <mergeCell ref="A5:B5"/>
    <mergeCell ref="C5:H5"/>
    <mergeCell ref="I5:L5"/>
    <mergeCell ref="M5:R5"/>
    <mergeCell ref="S5:V5"/>
    <mergeCell ref="A27:N27"/>
    <mergeCell ref="A28:N28"/>
    <mergeCell ref="A29:N29"/>
    <mergeCell ref="A30:N30"/>
    <mergeCell ref="A32:N32"/>
  </mergeCells>
  <dataValidations count="60">
    <dataValidation allowBlank="true" errorStyle="stop" operator="between" showDropDown="false" showErrorMessage="false" showInputMessage="false" sqref="B10" type="list">
      <formula1>"Mine alone,Joint with spouse,Joint with others,Signature authority only"</formula1>
      <formula2>0</formula2>
    </dataValidation>
    <dataValidation allowBlank="true" errorStyle="stop" operator="between" showDropDown="false" showErrorMessage="false" showInputMessage="false" sqref="J10" type="list">
      <formula1>"Bank,Securities / brokerage,Pension / retirement,Insurance or annuity (cash value),Other"</formula1>
      <formula2>0</formula2>
    </dataValidation>
    <dataValidation allowBlank="true" errorStyle="stop" operator="between" showDropDown="false" showErrorMessage="false" showInputMessage="false" sqref="K10" type="list">
      <formula1>"Yes,No"</formula1>
      <formula2>0</formula2>
    </dataValidation>
    <dataValidation allowBlank="true" errorStyle="stop" operator="between" showDropDown="false" showErrorMessage="false" showInputMessage="false" sqref="L10" type="list">
      <formula1>"Yes,No"</formula1>
      <formula2>0</formula2>
    </dataValidation>
    <dataValidation allowBlank="true" errorStyle="stop" operator="between" showDropDown="false" showErrorMessage="false" showInputMessage="false" sqref="B11" type="list">
      <formula1>"Mine alone,Joint with spouse,Joint with others,Signature authority only"</formula1>
      <formula2>0</formula2>
    </dataValidation>
    <dataValidation allowBlank="true" errorStyle="stop" operator="between" showDropDown="false" showErrorMessage="false" showInputMessage="false" sqref="J11" type="list">
      <formula1>"Bank,Securities / brokerage,Pension / retirement,Insurance or annuity (cash value),Other"</formula1>
      <formula2>0</formula2>
    </dataValidation>
    <dataValidation allowBlank="true" errorStyle="stop" operator="between" showDropDown="false" showErrorMessage="false" showInputMessage="false" sqref="K11" type="list">
      <formula1>"Yes,No"</formula1>
      <formula2>0</formula2>
    </dataValidation>
    <dataValidation allowBlank="true" errorStyle="stop" operator="between" showDropDown="false" showErrorMessage="false" showInputMessage="false" sqref="L11" type="list">
      <formula1>"Yes,No"</formula1>
      <formula2>0</formula2>
    </dataValidation>
    <dataValidation allowBlank="true" errorStyle="stop" operator="between" showDropDown="false" showErrorMessage="false" showInputMessage="false" sqref="B12" type="list">
      <formula1>"Mine alone,Joint with spouse,Joint with others,Signature authority only"</formula1>
      <formula2>0</formula2>
    </dataValidation>
    <dataValidation allowBlank="true" errorStyle="stop" operator="between" showDropDown="false" showErrorMessage="false" showInputMessage="false" sqref="J12" type="list">
      <formula1>"Bank,Securities / brokerage,Pension / retirement,Insurance or annuity (cash value),Other"</formula1>
      <formula2>0</formula2>
    </dataValidation>
    <dataValidation allowBlank="true" errorStyle="stop" operator="between" showDropDown="false" showErrorMessage="false" showInputMessage="false" sqref="K12" type="list">
      <formula1>"Yes,No"</formula1>
      <formula2>0</formula2>
    </dataValidation>
    <dataValidation allowBlank="true" errorStyle="stop" operator="between" showDropDown="false" showErrorMessage="false" showInputMessage="false" sqref="L12" type="list">
      <formula1>"Yes,No"</formula1>
      <formula2>0</formula2>
    </dataValidation>
    <dataValidation allowBlank="true" errorStyle="stop" operator="between" showDropDown="false" showErrorMessage="false" showInputMessage="false" sqref="B13" type="list">
      <formula1>"Mine alone,Joint with spouse,Joint with others,Signature authority only"</formula1>
      <formula2>0</formula2>
    </dataValidation>
    <dataValidation allowBlank="true" errorStyle="stop" operator="between" showDropDown="false" showErrorMessage="false" showInputMessage="false" sqref="J13" type="list">
      <formula1>"Bank,Securities / brokerage,Pension / retirement,Insurance or annuity (cash value),Other"</formula1>
      <formula2>0</formula2>
    </dataValidation>
    <dataValidation allowBlank="true" errorStyle="stop" operator="between" showDropDown="false" showErrorMessage="false" showInputMessage="false" sqref="K13" type="list">
      <formula1>"Yes,No"</formula1>
      <formula2>0</formula2>
    </dataValidation>
    <dataValidation allowBlank="true" errorStyle="stop" operator="between" showDropDown="false" showErrorMessage="false" showInputMessage="false" sqref="L13" type="list">
      <formula1>"Yes,No"</formula1>
      <formula2>0</formula2>
    </dataValidation>
    <dataValidation allowBlank="true" errorStyle="stop" operator="between" showDropDown="false" showErrorMessage="false" showInputMessage="false" sqref="B14" type="list">
      <formula1>"Mine alone,Joint with spouse,Joint with others,Signature authority only"</formula1>
      <formula2>0</formula2>
    </dataValidation>
    <dataValidation allowBlank="true" errorStyle="stop" operator="between" showDropDown="false" showErrorMessage="false" showInputMessage="false" sqref="J14" type="list">
      <formula1>"Bank,Securities / brokerage,Pension / retirement,Insurance or annuity (cash value),Other"</formula1>
      <formula2>0</formula2>
    </dataValidation>
    <dataValidation allowBlank="true" errorStyle="stop" operator="between" showDropDown="false" showErrorMessage="false" showInputMessage="false" sqref="K14" type="list">
      <formula1>"Yes,No"</formula1>
      <formula2>0</formula2>
    </dataValidation>
    <dataValidation allowBlank="true" errorStyle="stop" operator="between" showDropDown="false" showErrorMessage="false" showInputMessage="false" sqref="L14" type="list">
      <formula1>"Yes,No"</formula1>
      <formula2>0</formula2>
    </dataValidation>
    <dataValidation allowBlank="true" errorStyle="stop" operator="between" showDropDown="false" showErrorMessage="false" showInputMessage="false" sqref="B15" type="list">
      <formula1>"Mine alone,Joint with spouse,Joint with others,Signature authority only"</formula1>
      <formula2>0</formula2>
    </dataValidation>
    <dataValidation allowBlank="true" errorStyle="stop" operator="between" showDropDown="false" showErrorMessage="false" showInputMessage="false" sqref="J15" type="list">
      <formula1>"Bank,Securities / brokerage,Pension / retirement,Insurance or annuity (cash value),Other"</formula1>
      <formula2>0</formula2>
    </dataValidation>
    <dataValidation allowBlank="true" errorStyle="stop" operator="between" showDropDown="false" showErrorMessage="false" showInputMessage="false" sqref="K15" type="list">
      <formula1>"Yes,No"</formula1>
      <formula2>0</formula2>
    </dataValidation>
    <dataValidation allowBlank="true" errorStyle="stop" operator="between" showDropDown="false" showErrorMessage="false" showInputMessage="false" sqref="L15" type="list">
      <formula1>"Yes,No"</formula1>
      <formula2>0</formula2>
    </dataValidation>
    <dataValidation allowBlank="true" errorStyle="stop" operator="between" showDropDown="false" showErrorMessage="false" showInputMessage="false" sqref="B16" type="list">
      <formula1>"Mine alone,Joint with spouse,Joint with others,Signature authority only"</formula1>
      <formula2>0</formula2>
    </dataValidation>
    <dataValidation allowBlank="true" errorStyle="stop" operator="between" showDropDown="false" showErrorMessage="false" showInputMessage="false" sqref="J16" type="list">
      <formula1>"Bank,Securities / brokerage,Pension / retirement,Insurance or annuity (cash value),Other"</formula1>
      <formula2>0</formula2>
    </dataValidation>
    <dataValidation allowBlank="true" errorStyle="stop" operator="between" showDropDown="false" showErrorMessage="false" showInputMessage="false" sqref="K16" type="list">
      <formula1>"Yes,No"</formula1>
      <formula2>0</formula2>
    </dataValidation>
    <dataValidation allowBlank="true" errorStyle="stop" operator="between" showDropDown="false" showErrorMessage="false" showInputMessage="false" sqref="L16" type="list">
      <formula1>"Yes,No"</formula1>
      <formula2>0</formula2>
    </dataValidation>
    <dataValidation allowBlank="true" errorStyle="stop" operator="between" showDropDown="false" showErrorMessage="false" showInputMessage="false" sqref="B17" type="list">
      <formula1>"Mine alone,Joint with spouse,Joint with others,Signature authority only"</formula1>
      <formula2>0</formula2>
    </dataValidation>
    <dataValidation allowBlank="true" errorStyle="stop" operator="between" showDropDown="false" showErrorMessage="false" showInputMessage="false" sqref="J17" type="list">
      <formula1>"Bank,Securities / brokerage,Pension / retirement,Insurance or annuity (cash value),Other"</formula1>
      <formula2>0</formula2>
    </dataValidation>
    <dataValidation allowBlank="true" errorStyle="stop" operator="between" showDropDown="false" showErrorMessage="false" showInputMessage="false" sqref="K17" type="list">
      <formula1>"Yes,No"</formula1>
      <formula2>0</formula2>
    </dataValidation>
    <dataValidation allowBlank="true" errorStyle="stop" operator="between" showDropDown="false" showErrorMessage="false" showInputMessage="false" sqref="L17" type="list">
      <formula1>"Yes,No"</formula1>
      <formula2>0</formula2>
    </dataValidation>
    <dataValidation allowBlank="true" errorStyle="stop" operator="between" showDropDown="false" showErrorMessage="false" showInputMessage="false" sqref="B18" type="list">
      <formula1>"Mine alone,Joint with spouse,Joint with others,Signature authority only"</formula1>
      <formula2>0</formula2>
    </dataValidation>
    <dataValidation allowBlank="true" errorStyle="stop" operator="between" showDropDown="false" showErrorMessage="false" showInputMessage="false" sqref="J18" type="list">
      <formula1>"Bank,Securities / brokerage,Pension / retirement,Insurance or annuity (cash value),Other"</formula1>
      <formula2>0</formula2>
    </dataValidation>
    <dataValidation allowBlank="true" errorStyle="stop" operator="between" showDropDown="false" showErrorMessage="false" showInputMessage="false" sqref="K18" type="list">
      <formula1>"Yes,No"</formula1>
      <formula2>0</formula2>
    </dataValidation>
    <dataValidation allowBlank="true" errorStyle="stop" operator="between" showDropDown="false" showErrorMessage="false" showInputMessage="false" sqref="L18" type="list">
      <formula1>"Yes,No"</formula1>
      <formula2>0</formula2>
    </dataValidation>
    <dataValidation allowBlank="true" errorStyle="stop" operator="between" showDropDown="false" showErrorMessage="false" showInputMessage="false" sqref="B19" type="list">
      <formula1>"Mine alone,Joint with spouse,Joint with others,Signature authority only"</formula1>
      <formula2>0</formula2>
    </dataValidation>
    <dataValidation allowBlank="true" errorStyle="stop" operator="between" showDropDown="false" showErrorMessage="false" showInputMessage="false" sqref="J19" type="list">
      <formula1>"Bank,Securities / brokerage,Pension / retirement,Insurance or annuity (cash value),Other"</formula1>
      <formula2>0</formula2>
    </dataValidation>
    <dataValidation allowBlank="true" errorStyle="stop" operator="between" showDropDown="false" showErrorMessage="false" showInputMessage="false" sqref="K19" type="list">
      <formula1>"Yes,No"</formula1>
      <formula2>0</formula2>
    </dataValidation>
    <dataValidation allowBlank="true" errorStyle="stop" operator="between" showDropDown="false" showErrorMessage="false" showInputMessage="false" sqref="L19" type="list">
      <formula1>"Yes,No"</formula1>
      <formula2>0</formula2>
    </dataValidation>
    <dataValidation allowBlank="true" errorStyle="stop" operator="between" showDropDown="false" showErrorMessage="false" showInputMessage="false" sqref="B20" type="list">
      <formula1>"Mine alone,Joint with spouse,Joint with others,Signature authority only"</formula1>
      <formula2>0</formula2>
    </dataValidation>
    <dataValidation allowBlank="true" errorStyle="stop" operator="between" showDropDown="false" showErrorMessage="false" showInputMessage="false" sqref="J20" type="list">
      <formula1>"Bank,Securities / brokerage,Pension / retirement,Insurance or annuity (cash value),Other"</formula1>
      <formula2>0</formula2>
    </dataValidation>
    <dataValidation allowBlank="true" errorStyle="stop" operator="between" showDropDown="false" showErrorMessage="false" showInputMessage="false" sqref="K20" type="list">
      <formula1>"Yes,No"</formula1>
      <formula2>0</formula2>
    </dataValidation>
    <dataValidation allowBlank="true" errorStyle="stop" operator="between" showDropDown="false" showErrorMessage="false" showInputMessage="false" sqref="L20" type="list">
      <formula1>"Yes,No"</formula1>
      <formula2>0</formula2>
    </dataValidation>
    <dataValidation allowBlank="true" errorStyle="stop" operator="between" showDropDown="false" showErrorMessage="false" showInputMessage="false" sqref="B21" type="list">
      <formula1>"Mine alone,Joint with spouse,Joint with others,Signature authority only"</formula1>
      <formula2>0</formula2>
    </dataValidation>
    <dataValidation allowBlank="true" errorStyle="stop" operator="between" showDropDown="false" showErrorMessage="false" showInputMessage="false" sqref="J21" type="list">
      <formula1>"Bank,Securities / brokerage,Pension / retirement,Insurance or annuity (cash value),Other"</formula1>
      <formula2>0</formula2>
    </dataValidation>
    <dataValidation allowBlank="true" errorStyle="stop" operator="between" showDropDown="false" showErrorMessage="false" showInputMessage="false" sqref="K21" type="list">
      <formula1>"Yes,No"</formula1>
      <formula2>0</formula2>
    </dataValidation>
    <dataValidation allowBlank="true" errorStyle="stop" operator="between" showDropDown="false" showErrorMessage="false" showInputMessage="false" sqref="L21" type="list">
      <formula1>"Yes,No"</formula1>
      <formula2>0</formula2>
    </dataValidation>
    <dataValidation allowBlank="true" errorStyle="stop" operator="between" showDropDown="false" showErrorMessage="false" showInputMessage="false" sqref="B22" type="list">
      <formula1>"Mine alone,Joint with spouse,Joint with others,Signature authority only"</formula1>
      <formula2>0</formula2>
    </dataValidation>
    <dataValidation allowBlank="true" errorStyle="stop" operator="between" showDropDown="false" showErrorMessage="false" showInputMessage="false" sqref="J22" type="list">
      <formula1>"Bank,Securities / brokerage,Pension / retirement,Insurance or annuity (cash value),Other"</formula1>
      <formula2>0</formula2>
    </dataValidation>
    <dataValidation allowBlank="true" errorStyle="stop" operator="between" showDropDown="false" showErrorMessage="false" showInputMessage="false" sqref="K22" type="list">
      <formula1>"Yes,No"</formula1>
      <formula2>0</formula2>
    </dataValidation>
    <dataValidation allowBlank="true" errorStyle="stop" operator="between" showDropDown="false" showErrorMessage="false" showInputMessage="false" sqref="L22" type="list">
      <formula1>"Yes,No"</formula1>
      <formula2>0</formula2>
    </dataValidation>
    <dataValidation allowBlank="true" errorStyle="stop" operator="between" showDropDown="false" showErrorMessage="false" showInputMessage="false" sqref="B23" type="list">
      <formula1>"Mine alone,Joint with spouse,Joint with others,Signature authority only"</formula1>
      <formula2>0</formula2>
    </dataValidation>
    <dataValidation allowBlank="true" errorStyle="stop" operator="between" showDropDown="false" showErrorMessage="false" showInputMessage="false" sqref="J23" type="list">
      <formula1>"Bank,Securities / brokerage,Pension / retirement,Insurance or annuity (cash value),Other"</formula1>
      <formula2>0</formula2>
    </dataValidation>
    <dataValidation allowBlank="true" errorStyle="stop" operator="between" showDropDown="false" showErrorMessage="false" showInputMessage="false" sqref="K23" type="list">
      <formula1>"Yes,No"</formula1>
      <formula2>0</formula2>
    </dataValidation>
    <dataValidation allowBlank="true" errorStyle="stop" operator="between" showDropDown="false" showErrorMessage="false" showInputMessage="false" sqref="L23" type="list">
      <formula1>"Yes,No"</formula1>
      <formula2>0</formula2>
    </dataValidation>
    <dataValidation allowBlank="true" errorStyle="stop" operator="between" showDropDown="false" showErrorMessage="false" showInputMessage="false" sqref="B24" type="list">
      <formula1>"Mine alone,Joint with spouse,Joint with others,Signature authority only"</formula1>
      <formula2>0</formula2>
    </dataValidation>
    <dataValidation allowBlank="true" errorStyle="stop" operator="between" showDropDown="false" showErrorMessage="false" showInputMessage="false" sqref="J24" type="list">
      <formula1>"Bank,Securities / brokerage,Pension / retirement,Insurance or annuity (cash value),Other"</formula1>
      <formula2>0</formula2>
    </dataValidation>
    <dataValidation allowBlank="true" errorStyle="stop" operator="between" showDropDown="false" showErrorMessage="false" showInputMessage="false" sqref="K24" type="list">
      <formula1>"Yes,No"</formula1>
      <formula2>0</formula2>
    </dataValidation>
    <dataValidation allowBlank="true" errorStyle="stop" operator="between" showDropDown="false" showErrorMessage="false" showInputMessage="false" sqref="L24" type="list">
      <formula1>"Yes,No"</formula1>
      <formula2>0</formula2>
    </dataValidation>
  </dataValidations>
  <hyperlinks>
    <hyperlink ref="A28" r:id="rId1" display="Treasury rates: https://fiscaldata.treasury.gov/datasets/treasury-reporting-rates-exchange/treasury-reporting-rates-of-exchange"/>
  </hyperlinks>
  <printOptions headings="false" gridLines="false" gridLinesSet="true" horizontalCentered="tru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R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8"/>
    <col collapsed="false" customWidth="true" hidden="false" outlineLevel="0" max="3" min="3" style="0" width="20"/>
    <col collapsed="false" customWidth="true" hidden="false" outlineLevel="0" max="4" min="4" style="0" width="22"/>
    <col collapsed="false" customWidth="true" hidden="false" outlineLevel="0" max="5" min="5" style="0" width="13"/>
    <col collapsed="false" customWidth="true" hidden="false" outlineLevel="0" max="6" min="6" style="0" width="12"/>
    <col collapsed="false" customWidth="true" hidden="false" outlineLevel="0" max="8" min="7" style="0" width="11"/>
    <col collapsed="false" customWidth="true" hidden="false" outlineLevel="0" max="9" min="9" style="0" width="9"/>
    <col collapsed="false" customWidth="true" hidden="false" outlineLevel="0" max="10" min="10" style="0" width="13"/>
    <col collapsed="false" customWidth="true" hidden="false" outlineLevel="0" max="11" min="11" style="0" width="15"/>
    <col collapsed="false" customWidth="true" hidden="false" outlineLevel="0" max="12" min="12" style="0" width="14"/>
    <col collapsed="false" customWidth="true" hidden="false" outlineLevel="0" max="13" min="13" style="0" width="15"/>
    <col collapsed="false" customWidth="true" hidden="false" outlineLevel="0" max="14" min="14" style="0" width="14"/>
    <col collapsed="false" customWidth="true" hidden="false" outlineLevel="0" max="17" min="15" style="0" width="13"/>
    <col collapsed="false" customWidth="true" hidden="false" outlineLevel="0" max="18" min="18" style="0" width="26"/>
  </cols>
  <sheetData>
    <row r="1" customFormat="false" ht="18.55" hidden="false" customHeight="false" outlineLevel="0" collapsed="false">
      <c r="A1" s="1" t="s">
        <v>136</v>
      </c>
    </row>
    <row r="2" customFormat="false" ht="30" hidden="false" customHeight="true" outlineLevel="0" collapsed="false">
      <c r="A2" s="14" t="s">
        <v>137</v>
      </c>
      <c r="B2" s="14"/>
      <c r="C2" s="14"/>
      <c r="D2" s="14"/>
      <c r="E2" s="14"/>
      <c r="F2" s="14"/>
      <c r="G2" s="14"/>
      <c r="H2" s="14"/>
      <c r="I2" s="14"/>
      <c r="J2" s="14"/>
      <c r="K2" s="14"/>
      <c r="L2" s="14"/>
    </row>
    <row r="5" customFormat="false" ht="15" hidden="false" customHeight="false" outlineLevel="0" collapsed="false">
      <c r="A5" s="16" t="s">
        <v>138</v>
      </c>
      <c r="B5" s="16"/>
      <c r="C5" s="16"/>
      <c r="D5" s="16"/>
      <c r="E5" s="16"/>
      <c r="F5" s="16"/>
      <c r="G5" s="16"/>
      <c r="H5" s="16"/>
      <c r="I5" s="16" t="s">
        <v>139</v>
      </c>
      <c r="J5" s="16"/>
      <c r="K5" s="16"/>
      <c r="L5" s="16"/>
      <c r="M5" s="16"/>
      <c r="N5" s="16"/>
      <c r="O5" s="16" t="s">
        <v>78</v>
      </c>
      <c r="P5" s="16"/>
      <c r="Q5" s="16"/>
      <c r="R5" s="16"/>
    </row>
    <row r="6" customFormat="false" ht="78" hidden="false" customHeight="true" outlineLevel="0" collapsed="false">
      <c r="A6" s="7" t="s">
        <v>140</v>
      </c>
      <c r="B6" s="7" t="s">
        <v>141</v>
      </c>
      <c r="C6" s="7" t="s">
        <v>142</v>
      </c>
      <c r="D6" s="7" t="s">
        <v>143</v>
      </c>
      <c r="E6" s="7" t="s">
        <v>83</v>
      </c>
      <c r="F6" s="7" t="s">
        <v>86</v>
      </c>
      <c r="G6" s="7" t="s">
        <v>144</v>
      </c>
      <c r="H6" s="7" t="s">
        <v>145</v>
      </c>
      <c r="I6" s="7" t="s">
        <v>91</v>
      </c>
      <c r="J6" s="7" t="s">
        <v>92</v>
      </c>
      <c r="K6" s="7" t="s">
        <v>146</v>
      </c>
      <c r="L6" s="7" t="s">
        <v>147</v>
      </c>
      <c r="M6" s="7" t="s">
        <v>148</v>
      </c>
      <c r="N6" s="7" t="s">
        <v>149</v>
      </c>
      <c r="O6" s="7" t="s">
        <v>150</v>
      </c>
      <c r="P6" s="7" t="s">
        <v>151</v>
      </c>
      <c r="Q6" s="7" t="s">
        <v>100</v>
      </c>
      <c r="R6" s="7" t="s">
        <v>101</v>
      </c>
    </row>
    <row r="7" customFormat="false" ht="22.35" hidden="false" customHeight="false" outlineLevel="0" collapsed="false">
      <c r="A7" s="17" t="s">
        <v>152</v>
      </c>
      <c r="B7" s="17" t="s">
        <v>153</v>
      </c>
      <c r="C7" s="17" t="s">
        <v>154</v>
      </c>
      <c r="D7" s="17" t="s">
        <v>155</v>
      </c>
      <c r="E7" s="17" t="s">
        <v>156</v>
      </c>
      <c r="F7" s="17" t="s">
        <v>108</v>
      </c>
      <c r="G7" s="17" t="s">
        <v>157</v>
      </c>
      <c r="H7" s="17"/>
      <c r="I7" s="17" t="s">
        <v>112</v>
      </c>
      <c r="J7" s="18" t="n">
        <v>7.1</v>
      </c>
      <c r="K7" s="19" t="n">
        <v>100000</v>
      </c>
      <c r="L7" s="20" t="n">
        <f aca="false">IF(K7="","",IF(UPPER(I7)="USD",K7,IF(AND(ISNUMBER(J7),J7&gt;0),K7/J7,"Enter rate")))</f>
        <v>14084.5070422535</v>
      </c>
      <c r="M7" s="19" t="n">
        <v>95000</v>
      </c>
      <c r="N7" s="20" t="n">
        <f aca="false">IF(M7="","",IF(UPPER(I7)="USD",M7,IF(AND(ISNUMBER(J7),J7&gt;0),M7/J7,"Enter rate")))</f>
        <v>13380.2816901408</v>
      </c>
      <c r="O7" s="19" t="n">
        <v>5000</v>
      </c>
      <c r="P7" s="19" t="n">
        <v>0</v>
      </c>
      <c r="Q7" s="19" t="n">
        <v>500</v>
      </c>
      <c r="R7" s="17" t="s">
        <v>158</v>
      </c>
    </row>
    <row r="8" customFormat="false" ht="22.35" hidden="false" customHeight="false" outlineLevel="0" collapsed="false">
      <c r="A8" s="17" t="s">
        <v>159</v>
      </c>
      <c r="B8" s="17" t="s">
        <v>160</v>
      </c>
      <c r="C8" s="17" t="s">
        <v>161</v>
      </c>
      <c r="D8" s="17" t="s">
        <v>162</v>
      </c>
      <c r="E8" s="17" t="s">
        <v>106</v>
      </c>
      <c r="F8" s="17" t="s">
        <v>108</v>
      </c>
      <c r="G8" s="17"/>
      <c r="H8" s="17"/>
      <c r="I8" s="17" t="s">
        <v>112</v>
      </c>
      <c r="J8" s="18" t="n">
        <v>7.1</v>
      </c>
      <c r="K8" s="19" t="n">
        <v>300000</v>
      </c>
      <c r="L8" s="20" t="n">
        <f aca="false">IF(K8="","",IF(UPPER(I8)="USD",K8,IF(AND(ISNUMBER(J8),J8&gt;0),K8/J8,"Enter rate")))</f>
        <v>42253.5211267606</v>
      </c>
      <c r="M8" s="19" t="n">
        <v>300000</v>
      </c>
      <c r="N8" s="20" t="n">
        <f aca="false">IF(M8="","",IF(UPPER(I8)="USD",M8,IF(AND(ISNUMBER(J8),J8&gt;0),M8/J8,"Enter rate")))</f>
        <v>42253.5211267606</v>
      </c>
      <c r="O8" s="19" t="n">
        <v>0</v>
      </c>
      <c r="P8" s="19" t="n">
        <v>0</v>
      </c>
      <c r="Q8" s="19" t="n">
        <v>0</v>
      </c>
      <c r="R8" s="17" t="s">
        <v>163</v>
      </c>
    </row>
    <row r="9" customFormat="false" ht="15" hidden="false" customHeight="false" outlineLevel="0" collapsed="false">
      <c r="A9" s="21"/>
      <c r="B9" s="21"/>
      <c r="C9" s="21"/>
      <c r="D9" s="21"/>
      <c r="E9" s="21"/>
      <c r="F9" s="21"/>
      <c r="G9" s="21"/>
      <c r="H9" s="21"/>
      <c r="I9" s="21"/>
      <c r="J9" s="22"/>
      <c r="K9" s="23"/>
      <c r="L9" s="24" t="str">
        <f aca="false">IF(K9="","",IF(UPPER(I9)="USD",K9,IF(AND(ISNUMBER(J9),J9&gt;0),K9/J9,"Enter rate")))</f>
        <v/>
      </c>
      <c r="M9" s="23"/>
      <c r="N9" s="24" t="str">
        <f aca="false">IF(M9="","",IF(UPPER(I9)="USD",M9,IF(AND(ISNUMBER(J9),J9&gt;0),M9/J9,"Enter rate")))</f>
        <v/>
      </c>
      <c r="O9" s="23"/>
      <c r="P9" s="23"/>
      <c r="Q9" s="23"/>
      <c r="R9" s="21"/>
    </row>
    <row r="10" customFormat="false" ht="15" hidden="false" customHeight="false" outlineLevel="0" collapsed="false">
      <c r="A10" s="21"/>
      <c r="B10" s="21"/>
      <c r="C10" s="21"/>
      <c r="D10" s="21"/>
      <c r="E10" s="21"/>
      <c r="F10" s="21"/>
      <c r="G10" s="21"/>
      <c r="H10" s="21"/>
      <c r="I10" s="21"/>
      <c r="J10" s="22"/>
      <c r="K10" s="23"/>
      <c r="L10" s="24" t="str">
        <f aca="false">IF(K10="","",IF(UPPER(I10)="USD",K10,IF(AND(ISNUMBER(J10),J10&gt;0),K10/J10,"Enter rate")))</f>
        <v/>
      </c>
      <c r="M10" s="23"/>
      <c r="N10" s="24" t="str">
        <f aca="false">IF(M10="","",IF(UPPER(I10)="USD",M10,IF(AND(ISNUMBER(J10),J10&gt;0),M10/J10,"Enter rate")))</f>
        <v/>
      </c>
      <c r="O10" s="23"/>
      <c r="P10" s="23"/>
      <c r="Q10" s="23"/>
      <c r="R10" s="21"/>
    </row>
    <row r="11" customFormat="false" ht="15" hidden="false" customHeight="false" outlineLevel="0" collapsed="false">
      <c r="A11" s="21"/>
      <c r="B11" s="21"/>
      <c r="C11" s="21"/>
      <c r="D11" s="21"/>
      <c r="E11" s="21"/>
      <c r="F11" s="21"/>
      <c r="G11" s="21"/>
      <c r="H11" s="21"/>
      <c r="I11" s="21"/>
      <c r="J11" s="22"/>
      <c r="K11" s="23"/>
      <c r="L11" s="24" t="str">
        <f aca="false">IF(K11="","",IF(UPPER(I11)="USD",K11,IF(AND(ISNUMBER(J11),J11&gt;0),K11/J11,"Enter rate")))</f>
        <v/>
      </c>
      <c r="M11" s="23"/>
      <c r="N11" s="24" t="str">
        <f aca="false">IF(M11="","",IF(UPPER(I11)="USD",M11,IF(AND(ISNUMBER(J11),J11&gt;0),M11/J11,"Enter rate")))</f>
        <v/>
      </c>
      <c r="O11" s="23"/>
      <c r="P11" s="23"/>
      <c r="Q11" s="23"/>
      <c r="R11" s="21"/>
    </row>
    <row r="12" customFormat="false" ht="15" hidden="false" customHeight="false" outlineLevel="0" collapsed="false">
      <c r="A12" s="21"/>
      <c r="B12" s="21"/>
      <c r="C12" s="21"/>
      <c r="D12" s="21"/>
      <c r="E12" s="21"/>
      <c r="F12" s="21"/>
      <c r="G12" s="21"/>
      <c r="H12" s="21"/>
      <c r="I12" s="21"/>
      <c r="J12" s="22"/>
      <c r="K12" s="23"/>
      <c r="L12" s="24" t="str">
        <f aca="false">IF(K12="","",IF(UPPER(I12)="USD",K12,IF(AND(ISNUMBER(J12),J12&gt;0),K12/J12,"Enter rate")))</f>
        <v/>
      </c>
      <c r="M12" s="23"/>
      <c r="N12" s="24" t="str">
        <f aca="false">IF(M12="","",IF(UPPER(I12)="USD",M12,IF(AND(ISNUMBER(J12),J12&gt;0),M12/J12,"Enter rate")))</f>
        <v/>
      </c>
      <c r="O12" s="23"/>
      <c r="P12" s="23"/>
      <c r="Q12" s="23"/>
      <c r="R12" s="21"/>
    </row>
    <row r="13" customFormat="false" ht="15" hidden="false" customHeight="false" outlineLevel="0" collapsed="false">
      <c r="A13" s="21"/>
      <c r="B13" s="21"/>
      <c r="C13" s="21"/>
      <c r="D13" s="21"/>
      <c r="E13" s="21"/>
      <c r="F13" s="21"/>
      <c r="G13" s="21"/>
      <c r="H13" s="21"/>
      <c r="I13" s="21"/>
      <c r="J13" s="22"/>
      <c r="K13" s="23"/>
      <c r="L13" s="24" t="str">
        <f aca="false">IF(K13="","",IF(UPPER(I13)="USD",K13,IF(AND(ISNUMBER(J13),J13&gt;0),K13/J13,"Enter rate")))</f>
        <v/>
      </c>
      <c r="M13" s="23"/>
      <c r="N13" s="24" t="str">
        <f aca="false">IF(M13="","",IF(UPPER(I13)="USD",M13,IF(AND(ISNUMBER(J13),J13&gt;0),M13/J13,"Enter rate")))</f>
        <v/>
      </c>
      <c r="O13" s="23"/>
      <c r="P13" s="23"/>
      <c r="Q13" s="23"/>
      <c r="R13" s="21"/>
    </row>
    <row r="14" customFormat="false" ht="15" hidden="false" customHeight="false" outlineLevel="0" collapsed="false">
      <c r="A14" s="21"/>
      <c r="B14" s="21"/>
      <c r="C14" s="21"/>
      <c r="D14" s="21"/>
      <c r="E14" s="21"/>
      <c r="F14" s="21"/>
      <c r="G14" s="21"/>
      <c r="H14" s="21"/>
      <c r="I14" s="21"/>
      <c r="J14" s="22"/>
      <c r="K14" s="23"/>
      <c r="L14" s="24" t="str">
        <f aca="false">IF(K14="","",IF(UPPER(I14)="USD",K14,IF(AND(ISNUMBER(J14),J14&gt;0),K14/J14,"Enter rate")))</f>
        <v/>
      </c>
      <c r="M14" s="23"/>
      <c r="N14" s="24" t="str">
        <f aca="false">IF(M14="","",IF(UPPER(I14)="USD",M14,IF(AND(ISNUMBER(J14),J14&gt;0),M14/J14,"Enter rate")))</f>
        <v/>
      </c>
      <c r="O14" s="23"/>
      <c r="P14" s="23"/>
      <c r="Q14" s="23"/>
      <c r="R14" s="21"/>
    </row>
    <row r="15" customFormat="false" ht="15" hidden="false" customHeight="false" outlineLevel="0" collapsed="false">
      <c r="A15" s="21"/>
      <c r="B15" s="21"/>
      <c r="C15" s="21"/>
      <c r="D15" s="21"/>
      <c r="E15" s="21"/>
      <c r="F15" s="21"/>
      <c r="G15" s="21"/>
      <c r="H15" s="21"/>
      <c r="I15" s="21"/>
      <c r="J15" s="22"/>
      <c r="K15" s="23"/>
      <c r="L15" s="24" t="str">
        <f aca="false">IF(K15="","",IF(UPPER(I15)="USD",K15,IF(AND(ISNUMBER(J15),J15&gt;0),K15/J15,"Enter rate")))</f>
        <v/>
      </c>
      <c r="M15" s="23"/>
      <c r="N15" s="24" t="str">
        <f aca="false">IF(M15="","",IF(UPPER(I15)="USD",M15,IF(AND(ISNUMBER(J15),J15&gt;0),M15/J15,"Enter rate")))</f>
        <v/>
      </c>
      <c r="O15" s="23"/>
      <c r="P15" s="23"/>
      <c r="Q15" s="23"/>
      <c r="R15" s="21"/>
    </row>
    <row r="16" customFormat="false" ht="15" hidden="false" customHeight="false" outlineLevel="0" collapsed="false">
      <c r="A16" s="21"/>
      <c r="B16" s="21"/>
      <c r="C16" s="21"/>
      <c r="D16" s="21"/>
      <c r="E16" s="21"/>
      <c r="F16" s="21"/>
      <c r="G16" s="21"/>
      <c r="H16" s="21"/>
      <c r="I16" s="21"/>
      <c r="J16" s="22"/>
      <c r="K16" s="23"/>
      <c r="L16" s="24" t="str">
        <f aca="false">IF(K16="","",IF(UPPER(I16)="USD",K16,IF(AND(ISNUMBER(J16),J16&gt;0),K16/J16,"Enter rate")))</f>
        <v/>
      </c>
      <c r="M16" s="23"/>
      <c r="N16" s="24" t="str">
        <f aca="false">IF(M16="","",IF(UPPER(I16)="USD",M16,IF(AND(ISNUMBER(J16),J16&gt;0),M16/J16,"Enter rate")))</f>
        <v/>
      </c>
      <c r="O16" s="23"/>
      <c r="P16" s="23"/>
      <c r="Q16" s="23"/>
      <c r="R16" s="21"/>
    </row>
    <row r="17" customFormat="false" ht="15" hidden="false" customHeight="false" outlineLevel="0" collapsed="false">
      <c r="A17" s="21"/>
      <c r="B17" s="21"/>
      <c r="C17" s="21"/>
      <c r="D17" s="21"/>
      <c r="E17" s="21"/>
      <c r="F17" s="21"/>
      <c r="G17" s="21"/>
      <c r="H17" s="21"/>
      <c r="I17" s="21"/>
      <c r="J17" s="22"/>
      <c r="K17" s="23"/>
      <c r="L17" s="24" t="str">
        <f aca="false">IF(K17="","",IF(UPPER(I17)="USD",K17,IF(AND(ISNUMBER(J17),J17&gt;0),K17/J17,"Enter rate")))</f>
        <v/>
      </c>
      <c r="M17" s="23"/>
      <c r="N17" s="24" t="str">
        <f aca="false">IF(M17="","",IF(UPPER(I17)="USD",M17,IF(AND(ISNUMBER(J17),J17&gt;0),M17/J17,"Enter rate")))</f>
        <v/>
      </c>
      <c r="O17" s="23"/>
      <c r="P17" s="23"/>
      <c r="Q17" s="23"/>
      <c r="R17" s="21"/>
    </row>
    <row r="18" customFormat="false" ht="15" hidden="false" customHeight="false" outlineLevel="0" collapsed="false">
      <c r="A18" s="21"/>
      <c r="B18" s="21"/>
      <c r="C18" s="21"/>
      <c r="D18" s="21"/>
      <c r="E18" s="21"/>
      <c r="F18" s="21"/>
      <c r="G18" s="21"/>
      <c r="H18" s="21"/>
      <c r="I18" s="21"/>
      <c r="J18" s="22"/>
      <c r="K18" s="23"/>
      <c r="L18" s="24" t="str">
        <f aca="false">IF(K18="","",IF(UPPER(I18)="USD",K18,IF(AND(ISNUMBER(J18),J18&gt;0),K18/J18,"Enter rate")))</f>
        <v/>
      </c>
      <c r="M18" s="23"/>
      <c r="N18" s="24" t="str">
        <f aca="false">IF(M18="","",IF(UPPER(I18)="USD",M18,IF(AND(ISNUMBER(J18),J18&gt;0),M18/J18,"Enter rate")))</f>
        <v/>
      </c>
      <c r="O18" s="23"/>
      <c r="P18" s="23"/>
      <c r="Q18" s="23"/>
      <c r="R18" s="21"/>
    </row>
    <row r="19" customFormat="false" ht="15" hidden="false" customHeight="false" outlineLevel="0" collapsed="false">
      <c r="A19" s="25" t="s">
        <v>131</v>
      </c>
      <c r="B19" s="25"/>
      <c r="C19" s="25"/>
      <c r="D19" s="25"/>
      <c r="E19" s="25"/>
      <c r="F19" s="25"/>
      <c r="G19" s="25"/>
      <c r="H19" s="25"/>
      <c r="I19" s="25"/>
      <c r="J19" s="25"/>
      <c r="K19" s="25"/>
      <c r="L19" s="26" t="n">
        <f aca="false">SUM(L9:L18)</f>
        <v>0</v>
      </c>
      <c r="M19" s="25"/>
      <c r="N19" s="26" t="n">
        <f aca="false">SUM(N9:N18)</f>
        <v>0</v>
      </c>
      <c r="O19" s="25"/>
      <c r="P19" s="25"/>
      <c r="Q19" s="25"/>
      <c r="R19" s="25"/>
    </row>
    <row r="21" customFormat="false" ht="15" hidden="false" customHeight="false" outlineLevel="0" collapsed="false">
      <c r="A21" s="27" t="s">
        <v>164</v>
      </c>
      <c r="B21" s="27"/>
      <c r="C21" s="27"/>
      <c r="D21" s="27"/>
      <c r="E21" s="27"/>
      <c r="F21" s="27"/>
      <c r="G21" s="27"/>
      <c r="H21" s="27"/>
      <c r="I21" s="27"/>
      <c r="J21" s="27"/>
      <c r="K21" s="27"/>
      <c r="L21" s="27"/>
      <c r="M21" s="27"/>
      <c r="N21" s="27"/>
    </row>
    <row r="22" customFormat="false" ht="15" hidden="false" customHeight="false" outlineLevel="0" collapsed="false">
      <c r="A22" s="27" t="s">
        <v>165</v>
      </c>
      <c r="B22" s="27"/>
      <c r="C22" s="27"/>
      <c r="D22" s="27"/>
      <c r="E22" s="27"/>
      <c r="F22" s="27"/>
      <c r="G22" s="27"/>
      <c r="H22" s="27"/>
      <c r="I22" s="27"/>
      <c r="J22" s="27"/>
      <c r="K22" s="27"/>
      <c r="L22" s="27"/>
      <c r="M22" s="27"/>
      <c r="N22" s="27"/>
    </row>
    <row r="24" customFormat="false" ht="24" hidden="false" customHeight="true" outlineLevel="0" collapsed="false">
      <c r="A24" s="29" t="s">
        <v>70</v>
      </c>
      <c r="B24" s="29"/>
      <c r="C24" s="29"/>
      <c r="D24" s="29"/>
      <c r="E24" s="29"/>
      <c r="F24" s="29"/>
      <c r="G24" s="29"/>
      <c r="H24" s="29"/>
      <c r="I24" s="29"/>
      <c r="J24" s="29"/>
      <c r="K24" s="29"/>
      <c r="L24" s="29"/>
      <c r="M24" s="29"/>
      <c r="N24" s="29"/>
    </row>
  </sheetData>
  <mergeCells count="7">
    <mergeCell ref="A2:L2"/>
    <mergeCell ref="A5:H5"/>
    <mergeCell ref="I5:N5"/>
    <mergeCell ref="O5:Q5"/>
    <mergeCell ref="A21:N21"/>
    <mergeCell ref="A22:N22"/>
    <mergeCell ref="A24:N24"/>
  </mergeCells>
  <dataValidations count="10">
    <dataValidation allowBlank="true" errorStyle="stop" operator="between" showDropDown="false" showErrorMessage="false" showInputMessage="false" sqref="B9" type="list">
      <formula1>"Shares held directly,Partnership / company interest,Foreign mutual fund,Pension (not in an account),Other"</formula1>
      <formula2>0</formula2>
    </dataValidation>
    <dataValidation allowBlank="true" errorStyle="stop" operator="between" showDropDown="false" showErrorMessage="false" showInputMessage="false" sqref="B10" type="list">
      <formula1>"Shares held directly,Partnership / company interest,Foreign mutual fund,Pension (not in an account),Other"</formula1>
      <formula2>0</formula2>
    </dataValidation>
    <dataValidation allowBlank="true" errorStyle="stop" operator="between" showDropDown="false" showErrorMessage="false" showInputMessage="false" sqref="B11" type="list">
      <formula1>"Shares held directly,Partnership / company interest,Foreign mutual fund,Pension (not in an account),Other"</formula1>
      <formula2>0</formula2>
    </dataValidation>
    <dataValidation allowBlank="true" errorStyle="stop" operator="between" showDropDown="false" showErrorMessage="false" showInputMessage="false" sqref="B12" type="list">
      <formula1>"Shares held directly,Partnership / company interest,Foreign mutual fund,Pension (not in an account),Other"</formula1>
      <formula2>0</formula2>
    </dataValidation>
    <dataValidation allowBlank="true" errorStyle="stop" operator="between" showDropDown="false" showErrorMessage="false" showInputMessage="false" sqref="B13" type="list">
      <formula1>"Shares held directly,Partnership / company interest,Foreign mutual fund,Pension (not in an account),Other"</formula1>
      <formula2>0</formula2>
    </dataValidation>
    <dataValidation allowBlank="true" errorStyle="stop" operator="between" showDropDown="false" showErrorMessage="false" showInputMessage="false" sqref="B14" type="list">
      <formula1>"Shares held directly,Partnership / company interest,Foreign mutual fund,Pension (not in an account),Other"</formula1>
      <formula2>0</formula2>
    </dataValidation>
    <dataValidation allowBlank="true" errorStyle="stop" operator="between" showDropDown="false" showErrorMessage="false" showInputMessage="false" sqref="B15" type="list">
      <formula1>"Shares held directly,Partnership / company interest,Foreign mutual fund,Pension (not in an account),Other"</formula1>
      <formula2>0</formula2>
    </dataValidation>
    <dataValidation allowBlank="true" errorStyle="stop" operator="between" showDropDown="false" showErrorMessage="false" showInputMessage="false" sqref="B16" type="list">
      <formula1>"Shares held directly,Partnership / company interest,Foreign mutual fund,Pension (not in an account),Other"</formula1>
      <formula2>0</formula2>
    </dataValidation>
    <dataValidation allowBlank="true" errorStyle="stop" operator="between" showDropDown="false" showErrorMessage="false" showInputMessage="false" sqref="B17" type="list">
      <formula1>"Shares held directly,Partnership / company interest,Foreign mutual fund,Pension (not in an account),Other"</formula1>
      <formula2>0</formula2>
    </dataValidation>
    <dataValidation allowBlank="true" errorStyle="stop" operator="between" showDropDown="false" showErrorMessage="false" showInputMessage="false" sqref="B18" type="list">
      <formula1>"Shares held directly,Partnership / company interest,Foreign mutual fund,Pension (not in an account),Other"</formula1>
      <formula2>0</formula2>
    </dataValidation>
  </dataValidations>
  <printOptions headings="false" gridLines="false" gridLinesSet="true" horizontalCentered="tru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8"/>
    <col collapsed="false" customWidth="true" hidden="false" outlineLevel="0" max="3" min="2" style="0" width="20"/>
    <col collapsed="false" customWidth="true" hidden="false" outlineLevel="0" max="4" min="4" style="0" width="40"/>
  </cols>
  <sheetData>
    <row r="1" customFormat="false" ht="18.55" hidden="false" customHeight="false" outlineLevel="0" collapsed="false">
      <c r="A1" s="1" t="s">
        <v>166</v>
      </c>
    </row>
    <row r="2" customFormat="false" ht="30" hidden="false" customHeight="true" outlineLevel="0" collapsed="false">
      <c r="A2" s="14" t="s">
        <v>167</v>
      </c>
      <c r="B2" s="14"/>
      <c r="C2" s="14"/>
      <c r="D2" s="14"/>
    </row>
    <row r="4" customFormat="false" ht="15" hidden="false" customHeight="false" outlineLevel="0" collapsed="false">
      <c r="A4" s="3" t="s">
        <v>168</v>
      </c>
    </row>
    <row r="5" customFormat="false" ht="15" hidden="false" customHeight="false" outlineLevel="0" collapsed="false">
      <c r="A5" s="30" t="s">
        <v>169</v>
      </c>
      <c r="B5" s="31"/>
      <c r="C5" s="31"/>
    </row>
    <row r="6" customFormat="false" ht="27" hidden="false" customHeight="true" outlineLevel="0" collapsed="false">
      <c r="A6" s="30" t="s">
        <v>170</v>
      </c>
      <c r="B6" s="31"/>
      <c r="C6" s="31"/>
      <c r="D6" s="32" t="s">
        <v>171</v>
      </c>
    </row>
    <row r="8" customFormat="false" ht="15" hidden="false" customHeight="false" outlineLevel="0" collapsed="false">
      <c r="A8" s="3" t="s">
        <v>3</v>
      </c>
    </row>
    <row r="9" customFormat="false" ht="15" hidden="false" customHeight="false" outlineLevel="0" collapsed="false">
      <c r="A9" s="30" t="s">
        <v>172</v>
      </c>
      <c r="B9" s="26" t="n">
        <f aca="false">Accounts!P25</f>
        <v>0</v>
      </c>
    </row>
    <row r="10" customFormat="false" ht="15" hidden="false" customHeight="false" outlineLevel="0" collapsed="false">
      <c r="A10" s="30" t="s">
        <v>173</v>
      </c>
      <c r="B10" s="33" t="n">
        <v>10000</v>
      </c>
    </row>
    <row r="11" customFormat="false" ht="15" hidden="false" customHeight="false" outlineLevel="0" collapsed="false">
      <c r="A11" s="34" t="s">
        <v>174</v>
      </c>
      <c r="B11" s="25" t="str">
        <f aca="false">IF(B9&gt;B10,"Likely required","Likely not required")</f>
        <v>Likely not required</v>
      </c>
      <c r="C11" s="25"/>
    </row>
    <row r="13" customFormat="false" ht="15" hidden="false" customHeight="false" outlineLevel="0" collapsed="false">
      <c r="A13" s="3" t="s">
        <v>175</v>
      </c>
    </row>
    <row r="14" customFormat="false" ht="27" hidden="false" customHeight="true" outlineLevel="0" collapsed="false">
      <c r="A14" s="30" t="s">
        <v>176</v>
      </c>
      <c r="B14" s="26" t="n">
        <f aca="false">SUMIF(Accounts!B10:B24,"&lt;&gt;Signature authority only",Accounts!R10:R24)+'Other Assets'!N19</f>
        <v>0</v>
      </c>
    </row>
    <row r="15" customFormat="false" ht="15" hidden="false" customHeight="false" outlineLevel="0" collapsed="false">
      <c r="A15" s="30" t="s">
        <v>177</v>
      </c>
      <c r="B15" s="26" t="n">
        <f aca="false">SUMIF(Accounts!B10:B24,"&lt;&gt;Signature authority only",Accounts!P10:P24)+'Other Assets'!L19</f>
        <v>0</v>
      </c>
    </row>
    <row r="16" customFormat="false" ht="15" hidden="false" customHeight="false" outlineLevel="0" collapsed="false">
      <c r="A16" s="30" t="s">
        <v>178</v>
      </c>
      <c r="B16" s="35" t="n">
        <f aca="false">IF(B5="Married filing jointly",100000,50000)*IF(B6="Abroad",4,1)</f>
        <v>50000</v>
      </c>
    </row>
    <row r="17" customFormat="false" ht="15" hidden="false" customHeight="false" outlineLevel="0" collapsed="false">
      <c r="A17" s="30" t="s">
        <v>179</v>
      </c>
      <c r="B17" s="35" t="n">
        <f aca="false">IF(B5="Married filing jointly",150000,75000)*IF(B6="Abroad",4,1)</f>
        <v>75000</v>
      </c>
    </row>
    <row r="18" customFormat="false" ht="15" hidden="false" customHeight="false" outlineLevel="0" collapsed="false">
      <c r="A18" s="34" t="s">
        <v>180</v>
      </c>
      <c r="B18" s="25" t="str">
        <f aca="false">IF(B5="","Choose filing status",IF(OR(B14&gt;B16,B15&gt;B17),"Likely required","Likely not required"))</f>
        <v>Choose filing status</v>
      </c>
      <c r="C18" s="25"/>
    </row>
    <row r="19" customFormat="false" ht="27" hidden="false" customHeight="true" outlineLevel="0" collapsed="false">
      <c r="A19" s="36" t="s">
        <v>181</v>
      </c>
      <c r="B19" s="36"/>
      <c r="C19" s="36"/>
      <c r="D19" s="36"/>
    </row>
    <row r="20" customFormat="false" ht="27" hidden="false" customHeight="true" outlineLevel="0" collapsed="false">
      <c r="A20" s="36" t="s">
        <v>182</v>
      </c>
      <c r="B20" s="36"/>
      <c r="C20" s="36"/>
      <c r="D20" s="36"/>
    </row>
    <row r="21" customFormat="false" ht="27" hidden="false" customHeight="true" outlineLevel="0" collapsed="false">
      <c r="A21" s="37" t="s">
        <v>183</v>
      </c>
      <c r="B21" s="37"/>
      <c r="C21" s="37"/>
      <c r="D21" s="37"/>
    </row>
    <row r="23" customFormat="false" ht="24" hidden="false" customHeight="true" outlineLevel="0" collapsed="false">
      <c r="A23" s="29" t="s">
        <v>70</v>
      </c>
      <c r="B23" s="29"/>
      <c r="C23" s="29"/>
      <c r="D23" s="29"/>
    </row>
  </sheetData>
  <mergeCells count="9">
    <mergeCell ref="A2:D2"/>
    <mergeCell ref="B5:C5"/>
    <mergeCell ref="B6:C6"/>
    <mergeCell ref="B11:C11"/>
    <mergeCell ref="B18:C18"/>
    <mergeCell ref="A19:D19"/>
    <mergeCell ref="A20:D20"/>
    <mergeCell ref="A21:D21"/>
    <mergeCell ref="A23:D23"/>
  </mergeCells>
  <dataValidations count="2">
    <dataValidation allowBlank="true" errorStyle="stop" operator="between" showDropDown="false" showErrorMessage="false" showInputMessage="false" sqref="B5" type="list">
      <formula1>"Single,Married filing jointly,Married filing separately,Head of household"</formula1>
      <formula2>0</formula2>
    </dataValidation>
    <dataValidation allowBlank="true" errorStyle="stop" operator="between" showDropDown="false" showErrorMessage="false" showInputMessage="false" sqref="B6" type="list">
      <formula1>"In the U.S.,Abroad"</formula1>
      <formula2>0</formula2>
    </dataValidation>
  </dataValidations>
  <hyperlinks>
    <hyperlink ref="A21" r:id="rId1" display="Foreign funds, trusts, gifts, companies, or pensions may need extra forms (e.g., 8621, 3520, 5471). See our International Tax Services Pricing Guide: https://flextcg.com/wp-content/uploads/2026/10/International-Tax-Services-Pricing-Guide.pdf"/>
  </hyperlinks>
  <printOptions headings="false" gridLines="false" gridLinesSet="true" horizontalCentered="tru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2026-10-02T20:15:18Z</dcterms:created>
  <dc:creator>Flex Tax and Consulting Group</dc:creator>
  <dc:description/>
  <dc:language>en-US</dc:language>
  <cp:lastModifiedBy/>
  <dcterms:modified xsi:type="dcterms:W3CDTF">2026-10-02T20:15:18Z</dcterms:modified>
  <cp:revision>0</cp:revision>
  <dc:subject/>
  <dc:title>Foreign Accounts &amp; Assets Organizer (FBAR and Form 8938)</dc:title>
</cp:coreProperties>
</file>

<file path=docProps/custom.xml><?xml version="1.0" encoding="utf-8"?>
<Properties xmlns="http://schemas.openxmlformats.org/officeDocument/2006/custom-properties" xmlns:vt="http://schemas.openxmlformats.org/officeDocument/2006/docPropsVTypes"/>
</file>